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chklett.sharepoint.com/sites/00340/Freigegebene Dokumente/New World 3-5/Ausgabe 2021/11_Lehrwerkpezifische Inhalte/Download/"/>
    </mc:Choice>
  </mc:AlternateContent>
  <xr:revisionPtr revIDLastSave="5" documentId="8_{5E7C3506-2E30-4AD2-9942-262BF186F680}" xr6:coauthVersionLast="47" xr6:coauthVersionMax="47" xr10:uidLastSave="{933F9AFB-2EAD-4614-BEC4-629BF2D9E5E3}"/>
  <bookViews>
    <workbookView xWindow="38290" yWindow="-110" windowWidth="38620" windowHeight="21100" xr2:uid="{00000000-000D-0000-FFFF-FFFF00000000}"/>
  </bookViews>
  <sheets>
    <sheet name="Übersicht Total" sheetId="2" r:id="rId1"/>
    <sheet name="New World 3" sheetId="1" r:id="rId2"/>
    <sheet name="New World 4" sheetId="3" r:id="rId3"/>
    <sheet name="New World 5" sheetId="4" r:id="rId4"/>
  </sheets>
  <definedNames>
    <definedName name="_xlnm.Print_Area" localSheetId="1">'New World 3'!$D$1:$P$17</definedName>
    <definedName name="_xlnm.Print_Area" localSheetId="2">'New World 4'!$D$1:$P$17</definedName>
    <definedName name="_xlnm.Print_Area" localSheetId="3">'New World 5'!$D$1:$P$17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4" l="1"/>
  <c r="O9" i="4" s="1"/>
  <c r="P9" i="4" s="1"/>
  <c r="G9" i="4"/>
  <c r="H9" i="4" s="1"/>
  <c r="I9" i="4" s="1"/>
  <c r="N8" i="4"/>
  <c r="O8" i="4" s="1"/>
  <c r="P8" i="4" s="1"/>
  <c r="G8" i="4"/>
  <c r="H8" i="4" s="1"/>
  <c r="I8" i="4" s="1"/>
  <c r="N7" i="4"/>
  <c r="O7" i="4" s="1"/>
  <c r="P7" i="4" s="1"/>
  <c r="P11" i="4" s="1"/>
  <c r="G7" i="4"/>
  <c r="H7" i="4" s="1"/>
  <c r="I7" i="4" s="1"/>
  <c r="I11" i="4" s="1"/>
  <c r="B5" i="2"/>
  <c r="C4" i="2"/>
  <c r="N9" i="3"/>
  <c r="O9" i="3" s="1"/>
  <c r="P9" i="3" s="1"/>
  <c r="G9" i="3"/>
  <c r="H9" i="3" s="1"/>
  <c r="I9" i="3" s="1"/>
  <c r="N8" i="3"/>
  <c r="O8" i="3" s="1"/>
  <c r="P8" i="3" s="1"/>
  <c r="G8" i="3"/>
  <c r="H8" i="3" s="1"/>
  <c r="I8" i="3" s="1"/>
  <c r="N7" i="3"/>
  <c r="O7" i="3" s="1"/>
  <c r="P7" i="3" s="1"/>
  <c r="G7" i="3"/>
  <c r="H7" i="3" s="1"/>
  <c r="I7" i="3" s="1"/>
  <c r="I11" i="3" s="1"/>
  <c r="N9" i="1"/>
  <c r="O9" i="1" s="1"/>
  <c r="P9" i="1" s="1"/>
  <c r="P11" i="3" l="1"/>
  <c r="C5" i="2" s="1"/>
  <c r="C8" i="2" s="1"/>
  <c r="N8" i="1"/>
  <c r="O8" i="1" s="1"/>
  <c r="P8" i="1" s="1"/>
  <c r="N7" i="1"/>
  <c r="O7" i="1" s="1"/>
  <c r="P7" i="1" s="1"/>
  <c r="G9" i="1"/>
  <c r="G8" i="1"/>
  <c r="H8" i="1" s="1"/>
  <c r="G7" i="1"/>
  <c r="I8" i="1" l="1"/>
  <c r="H9" i="1" l="1"/>
  <c r="I9" i="1" s="1"/>
  <c r="H7" i="1"/>
  <c r="P11" i="1" l="1"/>
  <c r="I7" i="1"/>
  <c r="I11" i="1" l="1"/>
  <c r="B4" i="2" s="1"/>
  <c r="B8" i="2" s="1"/>
</calcChain>
</file>

<file path=xl/sharedStrings.xml><?xml version="1.0" encoding="utf-8"?>
<sst xmlns="http://schemas.openxmlformats.org/spreadsheetml/2006/main" count="110" uniqueCount="30">
  <si>
    <t>Preis</t>
  </si>
  <si>
    <t>Menge</t>
  </si>
  <si>
    <t>Kosten pro Schuljahr</t>
  </si>
  <si>
    <t>Total</t>
  </si>
  <si>
    <t>Telefon 041 726 28 00, info@klett.ch</t>
  </si>
  <si>
    <t>Stückzahl (ab)</t>
  </si>
  <si>
    <t>Rabatt in %</t>
  </si>
  <si>
    <t>Rabatt in CHF</t>
  </si>
  <si>
    <t>Kosten im 1. Jahr</t>
  </si>
  <si>
    <t>Kosten in den Folgejahren</t>
  </si>
  <si>
    <t>Mengenrabatte Klett und Balmer</t>
  </si>
  <si>
    <t>Budgetierung «New World 3»</t>
  </si>
  <si>
    <t>klett.ch, newworld3-5.ch</t>
  </si>
  <si>
    <t>Preisstand:</t>
  </si>
  <si>
    <t>«New World 3» (7. Klasse)</t>
  </si>
  <si>
    <r>
      <t xml:space="preserve">Student's Pack E (erweitere Anforderung) </t>
    </r>
    <r>
      <rPr>
        <sz val="11"/>
        <color theme="1"/>
        <rFont val="Calibri"/>
        <family val="2"/>
        <scheme val="minor"/>
      </rPr>
      <t>mit Coursebook und Language Trainer und Zugang zu digitalen Inhalten wie VocaTrainer, 1 Lizenz à 13 Monate</t>
    </r>
  </si>
  <si>
    <r>
      <t xml:space="preserve">Student's Pack G (Grundanforderung) </t>
    </r>
    <r>
      <rPr>
        <sz val="11"/>
        <color theme="1"/>
        <rFont val="Calibri"/>
        <family val="2"/>
        <scheme val="minor"/>
      </rPr>
      <t>mit Coursebook und Language Trainer und Zugang zu digitalen Inhalten wie VocaTrainer, 1 Lizenz à 13 Monate</t>
    </r>
  </si>
  <si>
    <r>
      <t>Teacher's Pack</t>
    </r>
    <r>
      <rPr>
        <sz val="11"/>
        <color theme="1"/>
        <rFont val="Calibri"/>
        <family val="2"/>
        <scheme val="minor"/>
      </rPr>
      <t xml:space="preserve"> mit Zugang zu digitalen Inhalten wie Teacher's Book, Evaluations und Arbeitsblattgenerator, 1 Lizenz à 13 Monate</t>
    </r>
  </si>
  <si>
    <t>Klett und Balmer AG, Grabenstrasse 17, Postfach, 6340 Baar</t>
  </si>
  <si>
    <t>Kosten im Folgejahr</t>
  </si>
  <si>
    <t>Übersicht Budgetierung «New World 3–5» (Ausgabe ab 2025)</t>
  </si>
  <si>
    <t>New World 3</t>
  </si>
  <si>
    <t>New World 4</t>
  </si>
  <si>
    <t>Budgetierung «New World 4»</t>
  </si>
  <si>
    <t>«New World 4» (8. Klasse)</t>
  </si>
  <si>
    <t>Budgetierung «New World 5»</t>
  </si>
  <si>
    <t>«New World 5» (9. Klasse)</t>
  </si>
  <si>
    <t>folgt</t>
  </si>
  <si>
    <t>New World 5</t>
  </si>
  <si>
    <t>folgt bei 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</si>
</sst>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&quot;CHF&quot;\ 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8EA5"/>
        <bgColor indexed="64"/>
      </patternFill>
    </fill>
    <fill>
      <patternFill patternType="solid">
        <fgColor rgb="FF1F5A93"/>
        <bgColor indexed="64"/>
      </patternFill>
    </fill>
    <fill>
      <patternFill patternType="solid">
        <fgColor rgb="FF824263"/>
        <bgColor indexed="64"/>
      </patternFill>
    </fill>
    <fill>
      <patternFill patternType="solid">
        <fgColor rgb="FFB5D9CE"/>
        <bgColor indexed="64"/>
      </patternFill>
    </fill>
    <fill>
      <patternFill patternType="solid">
        <fgColor rgb="FFD1DE92"/>
        <bgColor indexed="64"/>
      </patternFill>
    </fill>
    <fill>
      <patternFill patternType="solid">
        <fgColor rgb="FFED994D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0" fillId="0" borderId="0" xfId="0" applyNumberFormat="1"/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164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0" xfId="0" applyAlignment="1">
      <alignment vertical="center"/>
    </xf>
    <xf numFmtId="0" fontId="1" fillId="0" borderId="2" xfId="0" applyFont="1" applyBorder="1" applyAlignment="1">
      <alignment vertical="center" wrapText="1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/>
    <xf numFmtId="164" fontId="1" fillId="0" borderId="2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164" fontId="0" fillId="0" borderId="4" xfId="0" applyNumberFormat="1" applyBorder="1" applyAlignment="1">
      <alignment horizontal="right" vertical="center"/>
    </xf>
    <xf numFmtId="0" fontId="1" fillId="0" borderId="4" xfId="0" applyFont="1" applyBorder="1" applyAlignment="1">
      <alignment vertical="center" wrapText="1"/>
    </xf>
    <xf numFmtId="14" fontId="0" fillId="0" borderId="0" xfId="0" applyNumberFormat="1"/>
    <xf numFmtId="0" fontId="4" fillId="0" borderId="0" xfId="0" applyFont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2" fontId="0" fillId="0" borderId="2" xfId="1" applyNumberFormat="1" applyFont="1" applyBorder="1" applyAlignment="1">
      <alignment horizontal="right" vertical="center"/>
    </xf>
    <xf numFmtId="0" fontId="7" fillId="0" borderId="0" xfId="0" applyFont="1"/>
    <xf numFmtId="0" fontId="8" fillId="2" borderId="5" xfId="0" applyFont="1" applyFill="1" applyBorder="1"/>
    <xf numFmtId="0" fontId="8" fillId="2" borderId="6" xfId="0" applyFont="1" applyFill="1" applyBorder="1"/>
    <xf numFmtId="2" fontId="7" fillId="2" borderId="8" xfId="1" applyNumberFormat="1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43" fontId="7" fillId="2" borderId="8" xfId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7" xfId="0" applyFont="1" applyFill="1" applyBorder="1"/>
    <xf numFmtId="43" fontId="7" fillId="2" borderId="10" xfId="1" applyFont="1" applyFill="1" applyBorder="1" applyAlignment="1">
      <alignment vertical="center"/>
    </xf>
    <xf numFmtId="0" fontId="0" fillId="0" borderId="0" xfId="0" applyAlignment="1">
      <alignment horizontal="right"/>
    </xf>
    <xf numFmtId="0" fontId="9" fillId="0" borderId="0" xfId="0" applyFont="1"/>
    <xf numFmtId="0" fontId="0" fillId="0" borderId="2" xfId="0" applyBorder="1"/>
    <xf numFmtId="0" fontId="1" fillId="0" borderId="1" xfId="0" applyFont="1" applyBorder="1"/>
    <xf numFmtId="0" fontId="0" fillId="0" borderId="2" xfId="0" applyBorder="1" applyAlignment="1">
      <alignment horizontal="right"/>
    </xf>
    <xf numFmtId="164" fontId="0" fillId="0" borderId="2" xfId="0" applyNumberFormat="1" applyBorder="1" applyAlignment="1">
      <alignment horizontal="right"/>
    </xf>
    <xf numFmtId="164" fontId="10" fillId="0" borderId="2" xfId="0" applyNumberFormat="1" applyFont="1" applyBorder="1" applyAlignment="1">
      <alignment horizontal="right"/>
    </xf>
    <xf numFmtId="164" fontId="0" fillId="0" borderId="0" xfId="0" applyNumberFormat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0" fillId="6" borderId="0" xfId="0" applyFill="1" applyAlignment="1">
      <alignment horizontal="left"/>
    </xf>
    <xf numFmtId="0" fontId="1" fillId="6" borderId="0" xfId="0" applyFont="1" applyFill="1" applyAlignment="1">
      <alignment horizontal="left"/>
    </xf>
    <xf numFmtId="0" fontId="1" fillId="6" borderId="1" xfId="0" applyFont="1" applyFill="1" applyBorder="1" applyAlignment="1">
      <alignment vertical="center"/>
    </xf>
    <xf numFmtId="164" fontId="1" fillId="6" borderId="3" xfId="0" applyNumberFormat="1" applyFont="1" applyFill="1" applyBorder="1" applyAlignment="1">
      <alignment vertical="center"/>
    </xf>
    <xf numFmtId="164" fontId="1" fillId="6" borderId="1" xfId="0" applyNumberFormat="1" applyFont="1" applyFill="1" applyBorder="1" applyAlignment="1">
      <alignment vertical="center"/>
    </xf>
    <xf numFmtId="0" fontId="0" fillId="7" borderId="0" xfId="0" applyFill="1" applyAlignment="1">
      <alignment horizontal="left"/>
    </xf>
    <xf numFmtId="0" fontId="1" fillId="7" borderId="0" xfId="0" applyFont="1" applyFill="1" applyAlignment="1">
      <alignment horizontal="left"/>
    </xf>
    <xf numFmtId="0" fontId="1" fillId="7" borderId="1" xfId="0" applyFont="1" applyFill="1" applyBorder="1" applyAlignment="1">
      <alignment vertical="center"/>
    </xf>
    <xf numFmtId="164" fontId="1" fillId="7" borderId="3" xfId="0" applyNumberFormat="1" applyFont="1" applyFill="1" applyBorder="1" applyAlignment="1">
      <alignment vertical="center"/>
    </xf>
    <xf numFmtId="164" fontId="1" fillId="7" borderId="1" xfId="0" applyNumberFormat="1" applyFont="1" applyFill="1" applyBorder="1" applyAlignment="1">
      <alignment vertical="center"/>
    </xf>
    <xf numFmtId="0" fontId="0" fillId="8" borderId="0" xfId="0" applyFill="1" applyAlignment="1">
      <alignment horizontal="left"/>
    </xf>
    <xf numFmtId="0" fontId="1" fillId="8" borderId="0" xfId="0" applyFont="1" applyFill="1" applyAlignment="1">
      <alignment horizontal="left"/>
    </xf>
    <xf numFmtId="0" fontId="1" fillId="8" borderId="1" xfId="0" applyFont="1" applyFill="1" applyBorder="1" applyAlignment="1">
      <alignment vertical="center"/>
    </xf>
    <xf numFmtId="164" fontId="1" fillId="8" borderId="3" xfId="0" applyNumberFormat="1" applyFont="1" applyFill="1" applyBorder="1" applyAlignment="1">
      <alignment vertical="center"/>
    </xf>
    <xf numFmtId="164" fontId="1" fillId="8" borderId="1" xfId="0" applyNumberFormat="1" applyFont="1" applyFill="1" applyBorder="1" applyAlignment="1">
      <alignment vertical="center"/>
    </xf>
    <xf numFmtId="0" fontId="3" fillId="8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left" vertical="center"/>
    </xf>
    <xf numFmtId="0" fontId="2" fillId="5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left" vertical="center"/>
    </xf>
    <xf numFmtId="0" fontId="2" fillId="6" borderId="0" xfId="0" applyFont="1" applyFill="1" applyAlignment="1">
      <alignment horizontal="center" vertic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colors>
    <mruColors>
      <color rgb="FFED994D"/>
      <color rgb="FFD1DE92"/>
      <color rgb="FFB5D9CE"/>
      <color rgb="FF62AD96"/>
      <color rgb="FF824263"/>
      <color rgb="FFD37016"/>
      <color rgb="FFB1C746"/>
      <color rgb="FFFF9900"/>
      <color rgb="FF027015"/>
      <color rgb="FF1F5A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3"/>
  <sheetViews>
    <sheetView tabSelected="1" workbookViewId="0">
      <selection activeCell="E34" sqref="E34"/>
    </sheetView>
  </sheetViews>
  <sheetFormatPr baseColWidth="10" defaultRowHeight="14.5" x14ac:dyDescent="0.35"/>
  <cols>
    <col min="1" max="1" width="14.81640625" customWidth="1"/>
    <col min="2" max="2" width="21.453125" customWidth="1"/>
    <col min="3" max="3" width="20" customWidth="1"/>
  </cols>
  <sheetData>
    <row r="1" spans="1:5" ht="15.5" x14ac:dyDescent="0.35">
      <c r="A1" s="35" t="s">
        <v>20</v>
      </c>
    </row>
    <row r="3" spans="1:5" x14ac:dyDescent="0.35">
      <c r="A3" s="36"/>
      <c r="B3" s="38" t="s">
        <v>8</v>
      </c>
      <c r="C3" s="38" t="s">
        <v>19</v>
      </c>
    </row>
    <row r="4" spans="1:5" x14ac:dyDescent="0.35">
      <c r="A4" s="36" t="s">
        <v>21</v>
      </c>
      <c r="B4" s="39">
        <f>'New World 3'!I11</f>
        <v>0</v>
      </c>
      <c r="C4" s="40">
        <f>'New World 3'!P11</f>
        <v>0</v>
      </c>
    </row>
    <row r="5" spans="1:5" x14ac:dyDescent="0.35">
      <c r="A5" s="36" t="s">
        <v>22</v>
      </c>
      <c r="B5" s="39">
        <f>'New World 4'!I11</f>
        <v>0</v>
      </c>
      <c r="C5" s="40">
        <f>'New World 4'!P11</f>
        <v>0</v>
      </c>
    </row>
    <row r="6" spans="1:5" x14ac:dyDescent="0.35">
      <c r="A6" s="36" t="s">
        <v>28</v>
      </c>
      <c r="B6" s="39" t="s">
        <v>29</v>
      </c>
      <c r="C6" s="39" t="s">
        <v>29</v>
      </c>
    </row>
    <row r="7" spans="1:5" x14ac:dyDescent="0.35">
      <c r="B7" s="41"/>
      <c r="C7" s="41"/>
    </row>
    <row r="8" spans="1:5" ht="15" thickBot="1" x14ac:dyDescent="0.4">
      <c r="A8" s="37" t="s">
        <v>3</v>
      </c>
      <c r="B8" s="42">
        <f>SUM(B4:B5)</f>
        <v>0</v>
      </c>
      <c r="C8" s="42">
        <f>SUM(C4:C5)</f>
        <v>0</v>
      </c>
    </row>
    <row r="9" spans="1:5" ht="15" thickTop="1" x14ac:dyDescent="0.35"/>
    <row r="11" spans="1:5" x14ac:dyDescent="0.35">
      <c r="A11" t="s">
        <v>18</v>
      </c>
    </row>
    <row r="12" spans="1:5" x14ac:dyDescent="0.35">
      <c r="A12" t="s">
        <v>4</v>
      </c>
    </row>
    <row r="13" spans="1:5" x14ac:dyDescent="0.35">
      <c r="A13" t="s">
        <v>12</v>
      </c>
      <c r="D13" s="34" t="s">
        <v>13</v>
      </c>
      <c r="E13" s="21">
        <v>46023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4"/>
  <sheetViews>
    <sheetView topLeftCell="D1" zoomScaleNormal="100" zoomScaleSheetLayoutView="110" workbookViewId="0">
      <selection activeCell="K22" sqref="K22"/>
    </sheetView>
  </sheetViews>
  <sheetFormatPr baseColWidth="10" defaultRowHeight="14.5" x14ac:dyDescent="0.35"/>
  <cols>
    <col min="1" max="1" width="12.54296875" hidden="1" customWidth="1"/>
    <col min="2" max="2" width="13.26953125" hidden="1" customWidth="1"/>
    <col min="3" max="3" width="5.1796875" hidden="1" customWidth="1"/>
    <col min="4" max="4" width="50.6328125" customWidth="1"/>
    <col min="5" max="5" width="11.1796875" style="3" customWidth="1"/>
    <col min="6" max="6" width="8.6328125" customWidth="1"/>
    <col min="7" max="7" width="11.26953125" bestFit="1" customWidth="1"/>
    <col min="8" max="8" width="13.1796875" bestFit="1" customWidth="1"/>
    <col min="9" max="9" width="13" customWidth="1"/>
    <col min="10" max="10" width="4" customWidth="1"/>
    <col min="11" max="11" width="50.6328125" customWidth="1"/>
    <col min="12" max="12" width="10.81640625" customWidth="1"/>
    <col min="13" max="13" width="8.6328125" customWidth="1"/>
    <col min="14" max="14" width="11.26953125" bestFit="1" customWidth="1"/>
    <col min="15" max="15" width="13.1796875" bestFit="1" customWidth="1"/>
    <col min="16" max="16" width="12.81640625" customWidth="1"/>
  </cols>
  <sheetData>
    <row r="1" spans="1:16" ht="18.5" x14ac:dyDescent="0.45">
      <c r="A1" s="25" t="s">
        <v>10</v>
      </c>
      <c r="B1" s="25"/>
      <c r="D1" s="12" t="s">
        <v>11</v>
      </c>
      <c r="E1" s="2"/>
      <c r="K1" s="1"/>
    </row>
    <row r="2" spans="1:16" x14ac:dyDescent="0.35">
      <c r="A2" s="26" t="s">
        <v>5</v>
      </c>
      <c r="B2" s="27" t="s">
        <v>6</v>
      </c>
      <c r="E2" s="2"/>
      <c r="K2" s="1"/>
    </row>
    <row r="3" spans="1:16" ht="18.75" customHeight="1" x14ac:dyDescent="0.35">
      <c r="A3" s="32">
        <v>0</v>
      </c>
      <c r="B3" s="28">
        <v>0</v>
      </c>
      <c r="D3" s="59" t="s">
        <v>14</v>
      </c>
      <c r="E3" s="59"/>
      <c r="F3" s="59"/>
      <c r="G3" s="59"/>
      <c r="H3" s="59"/>
      <c r="I3" s="59"/>
      <c r="J3" s="8"/>
      <c r="K3" s="59" t="s">
        <v>14</v>
      </c>
      <c r="L3" s="59"/>
      <c r="M3" s="59"/>
      <c r="N3" s="59"/>
      <c r="O3" s="59"/>
      <c r="P3" s="59"/>
    </row>
    <row r="4" spans="1:16" s="14" customFormat="1" ht="23.25" customHeight="1" x14ac:dyDescent="0.35">
      <c r="A4" s="29">
        <v>10</v>
      </c>
      <c r="B4" s="30">
        <v>5</v>
      </c>
      <c r="D4" s="58" t="s">
        <v>8</v>
      </c>
      <c r="E4" s="58"/>
      <c r="F4" s="58"/>
      <c r="G4" s="58"/>
      <c r="H4" s="58"/>
      <c r="I4" s="58"/>
      <c r="K4" s="58" t="s">
        <v>9</v>
      </c>
      <c r="L4" s="58"/>
      <c r="M4" s="58"/>
      <c r="N4" s="58"/>
      <c r="O4" s="58"/>
      <c r="P4" s="58"/>
    </row>
    <row r="5" spans="1:16" x14ac:dyDescent="0.35">
      <c r="A5" s="29">
        <v>20</v>
      </c>
      <c r="B5" s="30">
        <v>10</v>
      </c>
      <c r="D5" s="53"/>
      <c r="E5" s="54"/>
      <c r="F5" s="54"/>
      <c r="G5" s="54"/>
      <c r="H5" s="54"/>
      <c r="I5" s="54"/>
      <c r="K5" s="53"/>
      <c r="L5" s="54"/>
      <c r="M5" s="54"/>
      <c r="N5" s="54"/>
      <c r="O5" s="54"/>
      <c r="P5" s="54"/>
    </row>
    <row r="6" spans="1:16" ht="20.149999999999999" customHeight="1" x14ac:dyDescent="0.35">
      <c r="A6" s="29">
        <v>50</v>
      </c>
      <c r="B6" s="30">
        <v>12.5</v>
      </c>
      <c r="D6" s="1"/>
      <c r="E6" s="5" t="s">
        <v>0</v>
      </c>
      <c r="F6" s="4" t="s">
        <v>1</v>
      </c>
      <c r="G6" s="4" t="s">
        <v>6</v>
      </c>
      <c r="H6" s="4" t="s">
        <v>7</v>
      </c>
      <c r="I6" s="4" t="s">
        <v>3</v>
      </c>
      <c r="K6" s="1"/>
      <c r="L6" s="5" t="s">
        <v>0</v>
      </c>
      <c r="M6" s="4" t="s">
        <v>1</v>
      </c>
      <c r="N6" s="4" t="s">
        <v>6</v>
      </c>
      <c r="O6" s="4" t="s">
        <v>7</v>
      </c>
      <c r="P6" s="4" t="s">
        <v>3</v>
      </c>
    </row>
    <row r="7" spans="1:16" ht="43.5" x14ac:dyDescent="0.35">
      <c r="A7" s="31">
        <v>100</v>
      </c>
      <c r="B7" s="33">
        <v>15</v>
      </c>
      <c r="D7" s="9" t="s">
        <v>16</v>
      </c>
      <c r="E7" s="6">
        <v>46.5</v>
      </c>
      <c r="F7" s="7">
        <v>0</v>
      </c>
      <c r="G7" s="24">
        <f>VLOOKUP(F7,A3:B7,2,TRUE)</f>
        <v>0</v>
      </c>
      <c r="H7" s="24">
        <f>E7*F7*(G7/100)</f>
        <v>0</v>
      </c>
      <c r="I7" s="13">
        <f>E7*F7-H7</f>
        <v>0</v>
      </c>
      <c r="J7" s="8"/>
      <c r="K7" s="9" t="s">
        <v>16</v>
      </c>
      <c r="L7" s="6">
        <v>46.5</v>
      </c>
      <c r="M7" s="7">
        <v>0</v>
      </c>
      <c r="N7" s="23">
        <f>VLOOKUP(M7,A3:B7,2,TRUE)</f>
        <v>0</v>
      </c>
      <c r="O7" s="23">
        <f>L7*M7*(N7/100)</f>
        <v>0</v>
      </c>
      <c r="P7" s="13">
        <f>L7*M7-O7</f>
        <v>0</v>
      </c>
    </row>
    <row r="8" spans="1:16" ht="43.5" x14ac:dyDescent="0.35">
      <c r="A8" s="14"/>
      <c r="D8" s="9" t="s">
        <v>15</v>
      </c>
      <c r="E8" s="6">
        <v>46.5</v>
      </c>
      <c r="F8" s="7">
        <v>0</v>
      </c>
      <c r="G8" s="24">
        <f>VLOOKUP(F8,A3:B7,2,TRUE)</f>
        <v>0</v>
      </c>
      <c r="H8" s="24">
        <f>E8*F8*(G8/100)</f>
        <v>0</v>
      </c>
      <c r="I8" s="13">
        <f>E8*F8-H8</f>
        <v>0</v>
      </c>
      <c r="J8" s="8"/>
      <c r="K8" s="9" t="s">
        <v>15</v>
      </c>
      <c r="L8" s="6">
        <v>46.5</v>
      </c>
      <c r="M8" s="7">
        <v>0</v>
      </c>
      <c r="N8" s="23">
        <f>VLOOKUP(M8,A3:B7,2,TRUE)</f>
        <v>0</v>
      </c>
      <c r="O8" s="23">
        <f>L8*M8*(N8/100)</f>
        <v>0</v>
      </c>
      <c r="P8" s="13">
        <f>L8*M8-O8</f>
        <v>0</v>
      </c>
    </row>
    <row r="9" spans="1:16" ht="43.5" x14ac:dyDescent="0.35">
      <c r="A9" s="14"/>
      <c r="D9" s="9" t="s">
        <v>17</v>
      </c>
      <c r="E9" s="6">
        <v>49</v>
      </c>
      <c r="F9" s="7">
        <v>0</v>
      </c>
      <c r="G9" s="24">
        <f>VLOOKUP(F9,A3:B7,2,TRUE)</f>
        <v>0</v>
      </c>
      <c r="H9" s="24">
        <f t="shared" ref="H9" si="0">E9*F9*(G9/100)</f>
        <v>0</v>
      </c>
      <c r="I9" s="13">
        <f t="shared" ref="I9" si="1">E9*F9-H9</f>
        <v>0</v>
      </c>
      <c r="J9" s="8"/>
      <c r="K9" s="9" t="s">
        <v>17</v>
      </c>
      <c r="L9" s="6">
        <v>49</v>
      </c>
      <c r="M9" s="7">
        <v>0</v>
      </c>
      <c r="N9" s="23">
        <f>VLOOKUP(M9,A3:B7,2,TRUE)</f>
        <v>0</v>
      </c>
      <c r="O9" s="23">
        <f>L9*M9*(N9/100)</f>
        <v>0</v>
      </c>
      <c r="P9" s="13">
        <f>L9*M9-O9</f>
        <v>0</v>
      </c>
    </row>
    <row r="10" spans="1:16" x14ac:dyDescent="0.35">
      <c r="A10" s="25"/>
      <c r="B10" s="25"/>
      <c r="D10" s="15"/>
      <c r="E10" s="19"/>
      <c r="F10" s="11"/>
      <c r="G10" s="11"/>
      <c r="H10" s="11"/>
      <c r="I10" s="16"/>
      <c r="J10" s="8"/>
      <c r="K10" s="15"/>
      <c r="L10" s="20"/>
      <c r="M10" s="17"/>
      <c r="N10" s="17"/>
      <c r="O10" s="17"/>
      <c r="P10" s="18"/>
    </row>
    <row r="11" spans="1:16" ht="20.149999999999999" customHeight="1" thickBot="1" x14ac:dyDescent="0.4">
      <c r="A11" s="25"/>
      <c r="B11" s="25"/>
      <c r="D11" s="55" t="s">
        <v>2</v>
      </c>
      <c r="E11" s="56"/>
      <c r="F11" s="55"/>
      <c r="G11" s="55"/>
      <c r="H11" s="55"/>
      <c r="I11" s="57">
        <f>SUM(I7:I10)</f>
        <v>0</v>
      </c>
      <c r="J11" s="8"/>
      <c r="K11" s="55" t="s">
        <v>2</v>
      </c>
      <c r="L11" s="56"/>
      <c r="M11" s="55"/>
      <c r="N11" s="55"/>
      <c r="O11" s="55"/>
      <c r="P11" s="57">
        <f>SUM(P7:P10)</f>
        <v>0</v>
      </c>
    </row>
    <row r="12" spans="1:16" ht="20.149999999999999" customHeight="1" thickTop="1" x14ac:dyDescent="0.35">
      <c r="A12" s="25"/>
      <c r="B12" s="25"/>
      <c r="D12" s="8"/>
      <c r="E12" s="10"/>
      <c r="F12" s="8"/>
      <c r="G12" s="8"/>
      <c r="H12" s="8"/>
      <c r="I12" s="8"/>
      <c r="J12" s="8"/>
      <c r="K12" s="8"/>
      <c r="L12" s="10"/>
      <c r="M12" s="8"/>
      <c r="N12" s="8"/>
      <c r="O12" s="8"/>
      <c r="P12" s="8"/>
    </row>
    <row r="13" spans="1:16" x14ac:dyDescent="0.35">
      <c r="A13" s="25"/>
      <c r="B13" s="25"/>
    </row>
    <row r="14" spans="1:16" ht="17" x14ac:dyDescent="0.35">
      <c r="A14" s="14"/>
    </row>
    <row r="15" spans="1:16" ht="17" x14ac:dyDescent="0.35">
      <c r="A15" s="14"/>
      <c r="D15" t="s">
        <v>18</v>
      </c>
    </row>
    <row r="16" spans="1:16" ht="17" x14ac:dyDescent="0.35">
      <c r="A16" s="14"/>
      <c r="D16" t="s">
        <v>4</v>
      </c>
    </row>
    <row r="17" spans="1:16" ht="17" x14ac:dyDescent="0.35">
      <c r="A17" s="14"/>
      <c r="D17" t="s">
        <v>12</v>
      </c>
      <c r="O17" s="34" t="s">
        <v>13</v>
      </c>
      <c r="P17" s="21">
        <v>46023</v>
      </c>
    </row>
    <row r="18" spans="1:16" ht="17" x14ac:dyDescent="0.35">
      <c r="A18" s="14"/>
    </row>
    <row r="19" spans="1:16" ht="17" x14ac:dyDescent="0.35">
      <c r="A19" s="14"/>
    </row>
    <row r="20" spans="1:16" ht="17" x14ac:dyDescent="0.35">
      <c r="A20" s="14"/>
    </row>
    <row r="21" spans="1:16" ht="17" x14ac:dyDescent="0.35">
      <c r="A21" s="14"/>
    </row>
    <row r="22" spans="1:16" ht="17" x14ac:dyDescent="0.35">
      <c r="A22" s="14"/>
    </row>
    <row r="23" spans="1:16" ht="17" x14ac:dyDescent="0.35">
      <c r="A23" s="14"/>
    </row>
    <row r="24" spans="1:16" ht="17" x14ac:dyDescent="0.35">
      <c r="A24" s="14"/>
    </row>
    <row r="25" spans="1:16" ht="17" x14ac:dyDescent="0.35">
      <c r="A25" s="14"/>
    </row>
    <row r="26" spans="1:16" ht="17" x14ac:dyDescent="0.35">
      <c r="A26" s="14"/>
    </row>
    <row r="27" spans="1:16" ht="17" x14ac:dyDescent="0.35">
      <c r="A27" s="14"/>
    </row>
    <row r="28" spans="1:16" ht="17" x14ac:dyDescent="0.35">
      <c r="A28" s="14"/>
    </row>
    <row r="29" spans="1:16" ht="17" x14ac:dyDescent="0.35">
      <c r="A29" s="14"/>
    </row>
    <row r="30" spans="1:16" ht="17" x14ac:dyDescent="0.35">
      <c r="A30" s="14"/>
    </row>
    <row r="31" spans="1:16" ht="17" x14ac:dyDescent="0.35">
      <c r="A31" s="14"/>
    </row>
    <row r="32" spans="1:16" ht="17" x14ac:dyDescent="0.35">
      <c r="A32" s="14"/>
    </row>
    <row r="33" spans="1:1" ht="17" x14ac:dyDescent="0.35">
      <c r="A33" s="14"/>
    </row>
    <row r="34" spans="1:1" ht="17" x14ac:dyDescent="0.35">
      <c r="A34" s="14"/>
    </row>
    <row r="35" spans="1:1" ht="17" x14ac:dyDescent="0.35">
      <c r="A35" s="14"/>
    </row>
    <row r="36" spans="1:1" ht="17" x14ac:dyDescent="0.35">
      <c r="A36" s="14"/>
    </row>
    <row r="37" spans="1:1" ht="17" x14ac:dyDescent="0.35">
      <c r="A37" s="14"/>
    </row>
    <row r="38" spans="1:1" ht="17" x14ac:dyDescent="0.35">
      <c r="A38" s="14"/>
    </row>
    <row r="39" spans="1:1" ht="17" x14ac:dyDescent="0.35">
      <c r="A39" s="14"/>
    </row>
    <row r="40" spans="1:1" ht="17" x14ac:dyDescent="0.35">
      <c r="A40" s="14"/>
    </row>
    <row r="41" spans="1:1" ht="17" x14ac:dyDescent="0.35">
      <c r="A41" s="14"/>
    </row>
    <row r="42" spans="1:1" ht="17" x14ac:dyDescent="0.35">
      <c r="A42" s="14"/>
    </row>
    <row r="43" spans="1:1" ht="17" x14ac:dyDescent="0.35">
      <c r="A43" s="14"/>
    </row>
    <row r="44" spans="1:1" ht="17" x14ac:dyDescent="0.35">
      <c r="A44" s="14"/>
    </row>
    <row r="45" spans="1:1" ht="17" x14ac:dyDescent="0.35">
      <c r="A45" s="14"/>
    </row>
    <row r="46" spans="1:1" ht="17" x14ac:dyDescent="0.35">
      <c r="A46" s="14"/>
    </row>
    <row r="47" spans="1:1" ht="17" x14ac:dyDescent="0.35">
      <c r="A47" s="14"/>
    </row>
    <row r="48" spans="1:1" ht="17" x14ac:dyDescent="0.35">
      <c r="A48" s="14"/>
    </row>
    <row r="49" spans="1:1" ht="17" x14ac:dyDescent="0.35">
      <c r="A49" s="14"/>
    </row>
    <row r="50" spans="1:1" ht="17" x14ac:dyDescent="0.35">
      <c r="A50" s="14"/>
    </row>
    <row r="51" spans="1:1" ht="17" x14ac:dyDescent="0.35">
      <c r="A51" s="14"/>
    </row>
    <row r="52" spans="1:1" ht="17" x14ac:dyDescent="0.35">
      <c r="A52" s="14"/>
    </row>
    <row r="53" spans="1:1" ht="17" x14ac:dyDescent="0.35">
      <c r="A53" s="14"/>
    </row>
    <row r="54" spans="1:1" ht="17" x14ac:dyDescent="0.35">
      <c r="A54" s="14"/>
    </row>
    <row r="55" spans="1:1" ht="17" x14ac:dyDescent="0.35">
      <c r="A55" s="14"/>
    </row>
    <row r="56" spans="1:1" ht="17" x14ac:dyDescent="0.35">
      <c r="A56" s="14"/>
    </row>
    <row r="57" spans="1:1" ht="17" x14ac:dyDescent="0.35">
      <c r="A57" s="14"/>
    </row>
    <row r="58" spans="1:1" ht="17" x14ac:dyDescent="0.35">
      <c r="A58" s="14"/>
    </row>
    <row r="59" spans="1:1" ht="17" x14ac:dyDescent="0.35">
      <c r="A59" s="14"/>
    </row>
    <row r="60" spans="1:1" ht="17" x14ac:dyDescent="0.35">
      <c r="A60" s="14"/>
    </row>
    <row r="61" spans="1:1" ht="17" x14ac:dyDescent="0.35">
      <c r="A61" s="14"/>
    </row>
    <row r="62" spans="1:1" ht="17" x14ac:dyDescent="0.35">
      <c r="A62" s="14"/>
    </row>
    <row r="63" spans="1:1" ht="17" x14ac:dyDescent="0.35">
      <c r="A63" s="14"/>
    </row>
    <row r="64" spans="1:1" ht="17" x14ac:dyDescent="0.35">
      <c r="A64" s="14"/>
    </row>
    <row r="65" spans="1:1" ht="17" x14ac:dyDescent="0.35">
      <c r="A65" s="14"/>
    </row>
    <row r="66" spans="1:1" ht="17" x14ac:dyDescent="0.35">
      <c r="A66" s="14"/>
    </row>
    <row r="67" spans="1:1" ht="17" x14ac:dyDescent="0.35">
      <c r="A67" s="14"/>
    </row>
    <row r="68" spans="1:1" ht="17" x14ac:dyDescent="0.35">
      <c r="A68" s="14"/>
    </row>
    <row r="69" spans="1:1" ht="17" x14ac:dyDescent="0.35">
      <c r="A69" s="14"/>
    </row>
    <row r="70" spans="1:1" ht="17" x14ac:dyDescent="0.35">
      <c r="A70" s="14"/>
    </row>
    <row r="71" spans="1:1" ht="17" x14ac:dyDescent="0.35">
      <c r="A71" s="14"/>
    </row>
    <row r="72" spans="1:1" ht="17" x14ac:dyDescent="0.35">
      <c r="A72" s="14"/>
    </row>
    <row r="73" spans="1:1" ht="17" x14ac:dyDescent="0.35">
      <c r="A73" s="14"/>
    </row>
    <row r="74" spans="1:1" ht="17" x14ac:dyDescent="0.35">
      <c r="A74" s="14"/>
    </row>
    <row r="75" spans="1:1" ht="17" x14ac:dyDescent="0.35">
      <c r="A75" s="14"/>
    </row>
    <row r="76" spans="1:1" ht="17" x14ac:dyDescent="0.35">
      <c r="A76" s="14"/>
    </row>
    <row r="77" spans="1:1" ht="17" x14ac:dyDescent="0.35">
      <c r="A77" s="14"/>
    </row>
    <row r="78" spans="1:1" ht="17" x14ac:dyDescent="0.35">
      <c r="A78" s="14"/>
    </row>
    <row r="79" spans="1:1" ht="17" x14ac:dyDescent="0.35">
      <c r="A79" s="22"/>
    </row>
    <row r="80" spans="1:1" ht="17" x14ac:dyDescent="0.35">
      <c r="A80" s="14"/>
    </row>
    <row r="81" spans="1:1" ht="17" x14ac:dyDescent="0.35">
      <c r="A81" s="14"/>
    </row>
    <row r="82" spans="1:1" ht="17" x14ac:dyDescent="0.35">
      <c r="A82" s="14"/>
    </row>
    <row r="83" spans="1:1" ht="17" x14ac:dyDescent="0.35">
      <c r="A83" s="14"/>
    </row>
    <row r="84" spans="1:1" ht="17" x14ac:dyDescent="0.35">
      <c r="A84" s="14"/>
    </row>
    <row r="85" spans="1:1" ht="17" x14ac:dyDescent="0.35">
      <c r="A85" s="14"/>
    </row>
    <row r="86" spans="1:1" ht="17" x14ac:dyDescent="0.35">
      <c r="A86" s="14"/>
    </row>
    <row r="87" spans="1:1" ht="17" x14ac:dyDescent="0.35">
      <c r="A87" s="14"/>
    </row>
    <row r="88" spans="1:1" ht="17" x14ac:dyDescent="0.35">
      <c r="A88" s="14"/>
    </row>
    <row r="89" spans="1:1" ht="17" x14ac:dyDescent="0.35">
      <c r="A89" s="14"/>
    </row>
    <row r="90" spans="1:1" ht="17" x14ac:dyDescent="0.35">
      <c r="A90" s="14"/>
    </row>
    <row r="91" spans="1:1" ht="17" x14ac:dyDescent="0.35">
      <c r="A91" s="14"/>
    </row>
    <row r="92" spans="1:1" ht="17" x14ac:dyDescent="0.35">
      <c r="A92" s="14"/>
    </row>
    <row r="93" spans="1:1" ht="17" x14ac:dyDescent="0.35">
      <c r="A93" s="14"/>
    </row>
    <row r="94" spans="1:1" ht="17" x14ac:dyDescent="0.35">
      <c r="A94" s="14"/>
    </row>
    <row r="95" spans="1:1" ht="17" x14ac:dyDescent="0.35">
      <c r="A95" s="14"/>
    </row>
    <row r="96" spans="1:1" ht="17" x14ac:dyDescent="0.35">
      <c r="A96" s="14"/>
    </row>
    <row r="97" spans="1:1" ht="17" x14ac:dyDescent="0.35">
      <c r="A97" s="14"/>
    </row>
    <row r="98" spans="1:1" ht="17" x14ac:dyDescent="0.35">
      <c r="A98" s="14"/>
    </row>
    <row r="99" spans="1:1" ht="17" x14ac:dyDescent="0.35">
      <c r="A99" s="14"/>
    </row>
    <row r="100" spans="1:1" ht="17" x14ac:dyDescent="0.35">
      <c r="A100" s="14"/>
    </row>
    <row r="101" spans="1:1" ht="17" x14ac:dyDescent="0.35">
      <c r="A101" s="14"/>
    </row>
    <row r="102" spans="1:1" ht="17" x14ac:dyDescent="0.35">
      <c r="A102" s="14"/>
    </row>
    <row r="103" spans="1:1" ht="17" x14ac:dyDescent="0.35">
      <c r="A103" s="14"/>
    </row>
    <row r="104" spans="1:1" ht="17" x14ac:dyDescent="0.35">
      <c r="A104" s="14"/>
    </row>
    <row r="105" spans="1:1" ht="17" x14ac:dyDescent="0.35">
      <c r="A105" s="14"/>
    </row>
    <row r="106" spans="1:1" ht="17" x14ac:dyDescent="0.35">
      <c r="A106" s="14"/>
    </row>
    <row r="107" spans="1:1" ht="17" x14ac:dyDescent="0.35">
      <c r="A107" s="14"/>
    </row>
    <row r="108" spans="1:1" ht="17" x14ac:dyDescent="0.35">
      <c r="A108" s="14"/>
    </row>
    <row r="109" spans="1:1" ht="17" x14ac:dyDescent="0.35">
      <c r="A109" s="14"/>
    </row>
    <row r="110" spans="1:1" ht="17" x14ac:dyDescent="0.35">
      <c r="A110" s="14"/>
    </row>
    <row r="111" spans="1:1" ht="17" x14ac:dyDescent="0.35">
      <c r="A111" s="14"/>
    </row>
    <row r="112" spans="1:1" ht="17" x14ac:dyDescent="0.35">
      <c r="A112" s="14"/>
    </row>
    <row r="113" spans="1:1" ht="17" x14ac:dyDescent="0.35">
      <c r="A113" s="14"/>
    </row>
    <row r="114" spans="1:1" ht="17" x14ac:dyDescent="0.35">
      <c r="A114" s="14"/>
    </row>
  </sheetData>
  <mergeCells count="4">
    <mergeCell ref="D4:I4"/>
    <mergeCell ref="D3:I3"/>
    <mergeCell ref="K3:P3"/>
    <mergeCell ref="K4:P4"/>
  </mergeCells>
  <pageMargins left="0.25" right="0.25" top="0.75" bottom="0.75" header="0.3" footer="0.3"/>
  <pageSetup paperSize="9" scale="64" orientation="landscape" r:id="rId1"/>
  <rowBreaks count="1" manualBreakCount="1">
    <brk id="19" min="3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8D32E-C512-40E4-8A89-ED5F2273CE0A}">
  <dimension ref="A1:P114"/>
  <sheetViews>
    <sheetView topLeftCell="D1" zoomScaleNormal="100" zoomScaleSheetLayoutView="110" workbookViewId="0">
      <selection activeCell="K24" sqref="K24"/>
    </sheetView>
  </sheetViews>
  <sheetFormatPr baseColWidth="10" defaultRowHeight="14.5" x14ac:dyDescent="0.35"/>
  <cols>
    <col min="1" max="1" width="12.54296875" hidden="1" customWidth="1"/>
    <col min="2" max="2" width="13.26953125" hidden="1" customWidth="1"/>
    <col min="3" max="3" width="5.1796875" hidden="1" customWidth="1"/>
    <col min="4" max="4" width="50.6328125" customWidth="1"/>
    <col min="5" max="5" width="11.1796875" style="3" customWidth="1"/>
    <col min="6" max="6" width="8.6328125" customWidth="1"/>
    <col min="7" max="7" width="11.26953125" bestFit="1" customWidth="1"/>
    <col min="8" max="8" width="13.1796875" bestFit="1" customWidth="1"/>
    <col min="9" max="9" width="13" customWidth="1"/>
    <col min="10" max="10" width="4" customWidth="1"/>
    <col min="11" max="11" width="50.6328125" customWidth="1"/>
    <col min="12" max="12" width="10.81640625" customWidth="1"/>
    <col min="13" max="13" width="8.6328125" customWidth="1"/>
    <col min="14" max="14" width="11.26953125" bestFit="1" customWidth="1"/>
    <col min="15" max="15" width="13.1796875" bestFit="1" customWidth="1"/>
    <col min="16" max="16" width="12.81640625" customWidth="1"/>
  </cols>
  <sheetData>
    <row r="1" spans="1:16" ht="18.5" x14ac:dyDescent="0.45">
      <c r="A1" s="25" t="s">
        <v>10</v>
      </c>
      <c r="B1" s="25"/>
      <c r="D1" s="12" t="s">
        <v>23</v>
      </c>
      <c r="E1" s="2"/>
      <c r="K1" s="1"/>
    </row>
    <row r="2" spans="1:16" x14ac:dyDescent="0.35">
      <c r="A2" s="26" t="s">
        <v>5</v>
      </c>
      <c r="B2" s="27" t="s">
        <v>6</v>
      </c>
      <c r="E2" s="2"/>
      <c r="K2" s="1"/>
    </row>
    <row r="3" spans="1:16" ht="18.75" customHeight="1" x14ac:dyDescent="0.35">
      <c r="A3" s="32">
        <v>0</v>
      </c>
      <c r="B3" s="28">
        <v>0</v>
      </c>
      <c r="D3" s="60" t="s">
        <v>24</v>
      </c>
      <c r="E3" s="60"/>
      <c r="F3" s="60"/>
      <c r="G3" s="60"/>
      <c r="H3" s="60"/>
      <c r="I3" s="60"/>
      <c r="J3" s="8"/>
      <c r="K3" s="60" t="s">
        <v>24</v>
      </c>
      <c r="L3" s="60"/>
      <c r="M3" s="60"/>
      <c r="N3" s="60"/>
      <c r="O3" s="60"/>
      <c r="P3" s="60"/>
    </row>
    <row r="4" spans="1:16" s="14" customFormat="1" ht="23.25" customHeight="1" x14ac:dyDescent="0.35">
      <c r="A4" s="29">
        <v>10</v>
      </c>
      <c r="B4" s="30">
        <v>5</v>
      </c>
      <c r="D4" s="61" t="s">
        <v>8</v>
      </c>
      <c r="E4" s="61"/>
      <c r="F4" s="61"/>
      <c r="G4" s="61"/>
      <c r="H4" s="61"/>
      <c r="I4" s="61"/>
      <c r="K4" s="61" t="s">
        <v>9</v>
      </c>
      <c r="L4" s="61"/>
      <c r="M4" s="61"/>
      <c r="N4" s="61"/>
      <c r="O4" s="61"/>
      <c r="P4" s="61"/>
    </row>
    <row r="5" spans="1:16" x14ac:dyDescent="0.35">
      <c r="A5" s="29">
        <v>20</v>
      </c>
      <c r="B5" s="30">
        <v>10</v>
      </c>
      <c r="D5" s="48"/>
      <c r="E5" s="49"/>
      <c r="F5" s="49"/>
      <c r="G5" s="49"/>
      <c r="H5" s="49"/>
      <c r="I5" s="49"/>
      <c r="K5" s="48"/>
      <c r="L5" s="49"/>
      <c r="M5" s="49"/>
      <c r="N5" s="49"/>
      <c r="O5" s="49"/>
      <c r="P5" s="49"/>
    </row>
    <row r="6" spans="1:16" ht="20.149999999999999" customHeight="1" x14ac:dyDescent="0.35">
      <c r="A6" s="29">
        <v>50</v>
      </c>
      <c r="B6" s="30">
        <v>12.5</v>
      </c>
      <c r="D6" s="1"/>
      <c r="E6" s="5" t="s">
        <v>0</v>
      </c>
      <c r="F6" s="4" t="s">
        <v>1</v>
      </c>
      <c r="G6" s="4" t="s">
        <v>6</v>
      </c>
      <c r="H6" s="4" t="s">
        <v>7</v>
      </c>
      <c r="I6" s="4" t="s">
        <v>3</v>
      </c>
      <c r="K6" s="1"/>
      <c r="L6" s="5" t="s">
        <v>0</v>
      </c>
      <c r="M6" s="4" t="s">
        <v>1</v>
      </c>
      <c r="N6" s="4" t="s">
        <v>6</v>
      </c>
      <c r="O6" s="4" t="s">
        <v>7</v>
      </c>
      <c r="P6" s="4" t="s">
        <v>3</v>
      </c>
    </row>
    <row r="7" spans="1:16" ht="43.5" x14ac:dyDescent="0.35">
      <c r="A7" s="31">
        <v>100</v>
      </c>
      <c r="B7" s="33">
        <v>15</v>
      </c>
      <c r="D7" s="9" t="s">
        <v>16</v>
      </c>
      <c r="E7" s="6">
        <v>46.5</v>
      </c>
      <c r="F7" s="7">
        <v>0</v>
      </c>
      <c r="G7" s="24">
        <f>VLOOKUP(F7,A3:B7,2,TRUE)</f>
        <v>0</v>
      </c>
      <c r="H7" s="24">
        <f>E7*F7*(G7/100)</f>
        <v>0</v>
      </c>
      <c r="I7" s="13">
        <f>E7*F7-H7</f>
        <v>0</v>
      </c>
      <c r="J7" s="8"/>
      <c r="K7" s="9" t="s">
        <v>16</v>
      </c>
      <c r="L7" s="6">
        <v>46.5</v>
      </c>
      <c r="M7" s="7">
        <v>0</v>
      </c>
      <c r="N7" s="23">
        <f>VLOOKUP(M7,A3:B7,2,TRUE)</f>
        <v>0</v>
      </c>
      <c r="O7" s="23">
        <f>L7*M7*(N7/100)</f>
        <v>0</v>
      </c>
      <c r="P7" s="13">
        <f>L7*M7-O7</f>
        <v>0</v>
      </c>
    </row>
    <row r="8" spans="1:16" ht="43.5" x14ac:dyDescent="0.35">
      <c r="A8" s="14"/>
      <c r="D8" s="9" t="s">
        <v>15</v>
      </c>
      <c r="E8" s="6">
        <v>46.5</v>
      </c>
      <c r="F8" s="7">
        <v>0</v>
      </c>
      <c r="G8" s="24">
        <f>VLOOKUP(F8,A3:B7,2,TRUE)</f>
        <v>0</v>
      </c>
      <c r="H8" s="24">
        <f>E8*F8*(G8/100)</f>
        <v>0</v>
      </c>
      <c r="I8" s="13">
        <f>E8*F8-H8</f>
        <v>0</v>
      </c>
      <c r="J8" s="8"/>
      <c r="K8" s="9" t="s">
        <v>15</v>
      </c>
      <c r="L8" s="6">
        <v>46.5</v>
      </c>
      <c r="M8" s="7">
        <v>0</v>
      </c>
      <c r="N8" s="23">
        <f>VLOOKUP(M8,A3:B7,2,TRUE)</f>
        <v>0</v>
      </c>
      <c r="O8" s="23">
        <f>L8*M8*(N8/100)</f>
        <v>0</v>
      </c>
      <c r="P8" s="13">
        <f>L8*M8-O8</f>
        <v>0</v>
      </c>
    </row>
    <row r="9" spans="1:16" ht="43.5" x14ac:dyDescent="0.35">
      <c r="A9" s="14"/>
      <c r="D9" s="9" t="s">
        <v>17</v>
      </c>
      <c r="E9" s="6">
        <v>49</v>
      </c>
      <c r="F9" s="7">
        <v>0</v>
      </c>
      <c r="G9" s="24">
        <f>VLOOKUP(F9,A3:B7,2,TRUE)</f>
        <v>0</v>
      </c>
      <c r="H9" s="24">
        <f t="shared" ref="H9" si="0">E9*F9*(G9/100)</f>
        <v>0</v>
      </c>
      <c r="I9" s="13">
        <f t="shared" ref="I9" si="1">E9*F9-H9</f>
        <v>0</v>
      </c>
      <c r="J9" s="8"/>
      <c r="K9" s="9" t="s">
        <v>17</v>
      </c>
      <c r="L9" s="6">
        <v>49</v>
      </c>
      <c r="M9" s="7">
        <v>0</v>
      </c>
      <c r="N9" s="23">
        <f>VLOOKUP(M9,A3:B7,2,TRUE)</f>
        <v>0</v>
      </c>
      <c r="O9" s="23">
        <f>L9*M9*(N9/100)</f>
        <v>0</v>
      </c>
      <c r="P9" s="13">
        <f>L9*M9-O9</f>
        <v>0</v>
      </c>
    </row>
    <row r="10" spans="1:16" x14ac:dyDescent="0.35">
      <c r="A10" s="25"/>
      <c r="B10" s="25"/>
      <c r="D10" s="15"/>
      <c r="E10" s="19"/>
      <c r="F10" s="11"/>
      <c r="G10" s="11"/>
      <c r="H10" s="11"/>
      <c r="I10" s="16"/>
      <c r="J10" s="8"/>
      <c r="K10" s="15"/>
      <c r="L10" s="20"/>
      <c r="M10" s="17"/>
      <c r="N10" s="17"/>
      <c r="O10" s="17"/>
      <c r="P10" s="18"/>
    </row>
    <row r="11" spans="1:16" ht="20.149999999999999" customHeight="1" thickBot="1" x14ac:dyDescent="0.4">
      <c r="A11" s="25"/>
      <c r="B11" s="25"/>
      <c r="D11" s="50" t="s">
        <v>2</v>
      </c>
      <c r="E11" s="51"/>
      <c r="F11" s="50"/>
      <c r="G11" s="50"/>
      <c r="H11" s="50"/>
      <c r="I11" s="52">
        <f>SUM(I7:I10)</f>
        <v>0</v>
      </c>
      <c r="J11" s="8"/>
      <c r="K11" s="50" t="s">
        <v>2</v>
      </c>
      <c r="L11" s="51"/>
      <c r="M11" s="50"/>
      <c r="N11" s="50"/>
      <c r="O11" s="50"/>
      <c r="P11" s="52">
        <f>SUM(P7:P10)</f>
        <v>0</v>
      </c>
    </row>
    <row r="12" spans="1:16" ht="20.149999999999999" customHeight="1" thickTop="1" x14ac:dyDescent="0.35">
      <c r="A12" s="25"/>
      <c r="B12" s="25"/>
      <c r="D12" s="8"/>
      <c r="E12" s="10"/>
      <c r="F12" s="8"/>
      <c r="G12" s="8"/>
      <c r="H12" s="8"/>
      <c r="I12" s="8"/>
      <c r="J12" s="8"/>
      <c r="K12" s="8"/>
      <c r="L12" s="10"/>
      <c r="M12" s="8"/>
      <c r="N12" s="8"/>
      <c r="O12" s="8"/>
      <c r="P12" s="8"/>
    </row>
    <row r="13" spans="1:16" x14ac:dyDescent="0.35">
      <c r="A13" s="25"/>
      <c r="B13" s="25"/>
    </row>
    <row r="14" spans="1:16" ht="17" x14ac:dyDescent="0.35">
      <c r="A14" s="14"/>
    </row>
    <row r="15" spans="1:16" ht="17" x14ac:dyDescent="0.35">
      <c r="A15" s="14"/>
      <c r="D15" t="s">
        <v>18</v>
      </c>
    </row>
    <row r="16" spans="1:16" ht="17" x14ac:dyDescent="0.35">
      <c r="A16" s="14"/>
      <c r="D16" t="s">
        <v>4</v>
      </c>
    </row>
    <row r="17" spans="1:16" ht="17" x14ac:dyDescent="0.35">
      <c r="A17" s="14"/>
      <c r="D17" t="s">
        <v>12</v>
      </c>
      <c r="O17" s="34" t="s">
        <v>13</v>
      </c>
      <c r="P17" s="21">
        <v>46023</v>
      </c>
    </row>
    <row r="18" spans="1:16" ht="17" x14ac:dyDescent="0.35">
      <c r="A18" s="14"/>
    </row>
    <row r="19" spans="1:16" ht="17" x14ac:dyDescent="0.35">
      <c r="A19" s="14"/>
    </row>
    <row r="20" spans="1:16" ht="17" x14ac:dyDescent="0.35">
      <c r="A20" s="14"/>
    </row>
    <row r="21" spans="1:16" ht="17" x14ac:dyDescent="0.35">
      <c r="A21" s="14"/>
    </row>
    <row r="22" spans="1:16" ht="17" x14ac:dyDescent="0.35">
      <c r="A22" s="14"/>
    </row>
    <row r="23" spans="1:16" ht="17" x14ac:dyDescent="0.35">
      <c r="A23" s="14"/>
    </row>
    <row r="24" spans="1:16" ht="17" x14ac:dyDescent="0.35">
      <c r="A24" s="14"/>
    </row>
    <row r="25" spans="1:16" ht="17" x14ac:dyDescent="0.35">
      <c r="A25" s="14"/>
    </row>
    <row r="26" spans="1:16" ht="17" x14ac:dyDescent="0.35">
      <c r="A26" s="14"/>
    </row>
    <row r="27" spans="1:16" ht="17" x14ac:dyDescent="0.35">
      <c r="A27" s="14"/>
    </row>
    <row r="28" spans="1:16" ht="17" x14ac:dyDescent="0.35">
      <c r="A28" s="14"/>
    </row>
    <row r="29" spans="1:16" ht="17" x14ac:dyDescent="0.35">
      <c r="A29" s="14"/>
    </row>
    <row r="30" spans="1:16" ht="17" x14ac:dyDescent="0.35">
      <c r="A30" s="14"/>
    </row>
    <row r="31" spans="1:16" ht="17" x14ac:dyDescent="0.35">
      <c r="A31" s="14"/>
    </row>
    <row r="32" spans="1:16" ht="17" x14ac:dyDescent="0.35">
      <c r="A32" s="14"/>
    </row>
    <row r="33" spans="1:1" ht="17" x14ac:dyDescent="0.35">
      <c r="A33" s="14"/>
    </row>
    <row r="34" spans="1:1" ht="17" x14ac:dyDescent="0.35">
      <c r="A34" s="14"/>
    </row>
    <row r="35" spans="1:1" ht="17" x14ac:dyDescent="0.35">
      <c r="A35" s="14"/>
    </row>
    <row r="36" spans="1:1" ht="17" x14ac:dyDescent="0.35">
      <c r="A36" s="14"/>
    </row>
    <row r="37" spans="1:1" ht="17" x14ac:dyDescent="0.35">
      <c r="A37" s="14"/>
    </row>
    <row r="38" spans="1:1" ht="17" x14ac:dyDescent="0.35">
      <c r="A38" s="14"/>
    </row>
    <row r="39" spans="1:1" ht="17" x14ac:dyDescent="0.35">
      <c r="A39" s="14"/>
    </row>
    <row r="40" spans="1:1" ht="17" x14ac:dyDescent="0.35">
      <c r="A40" s="14"/>
    </row>
    <row r="41" spans="1:1" ht="17" x14ac:dyDescent="0.35">
      <c r="A41" s="14"/>
    </row>
    <row r="42" spans="1:1" ht="17" x14ac:dyDescent="0.35">
      <c r="A42" s="14"/>
    </row>
    <row r="43" spans="1:1" ht="17" x14ac:dyDescent="0.35">
      <c r="A43" s="14"/>
    </row>
    <row r="44" spans="1:1" ht="17" x14ac:dyDescent="0.35">
      <c r="A44" s="14"/>
    </row>
    <row r="45" spans="1:1" ht="17" x14ac:dyDescent="0.35">
      <c r="A45" s="14"/>
    </row>
    <row r="46" spans="1:1" ht="17" x14ac:dyDescent="0.35">
      <c r="A46" s="14"/>
    </row>
    <row r="47" spans="1:1" ht="17" x14ac:dyDescent="0.35">
      <c r="A47" s="14"/>
    </row>
    <row r="48" spans="1:1" ht="17" x14ac:dyDescent="0.35">
      <c r="A48" s="14"/>
    </row>
    <row r="49" spans="1:1" ht="17" x14ac:dyDescent="0.35">
      <c r="A49" s="14"/>
    </row>
    <row r="50" spans="1:1" ht="17" x14ac:dyDescent="0.35">
      <c r="A50" s="14"/>
    </row>
    <row r="51" spans="1:1" ht="17" x14ac:dyDescent="0.35">
      <c r="A51" s="14"/>
    </row>
    <row r="52" spans="1:1" ht="17" x14ac:dyDescent="0.35">
      <c r="A52" s="14"/>
    </row>
    <row r="53" spans="1:1" ht="17" x14ac:dyDescent="0.35">
      <c r="A53" s="14"/>
    </row>
    <row r="54" spans="1:1" ht="17" x14ac:dyDescent="0.35">
      <c r="A54" s="14"/>
    </row>
    <row r="55" spans="1:1" ht="17" x14ac:dyDescent="0.35">
      <c r="A55" s="14"/>
    </row>
    <row r="56" spans="1:1" ht="17" x14ac:dyDescent="0.35">
      <c r="A56" s="14"/>
    </row>
    <row r="57" spans="1:1" ht="17" x14ac:dyDescent="0.35">
      <c r="A57" s="14"/>
    </row>
    <row r="58" spans="1:1" ht="17" x14ac:dyDescent="0.35">
      <c r="A58" s="14"/>
    </row>
    <row r="59" spans="1:1" ht="17" x14ac:dyDescent="0.35">
      <c r="A59" s="14"/>
    </row>
    <row r="60" spans="1:1" ht="17" x14ac:dyDescent="0.35">
      <c r="A60" s="14"/>
    </row>
    <row r="61" spans="1:1" ht="17" x14ac:dyDescent="0.35">
      <c r="A61" s="14"/>
    </row>
    <row r="62" spans="1:1" ht="17" x14ac:dyDescent="0.35">
      <c r="A62" s="14"/>
    </row>
    <row r="63" spans="1:1" ht="17" x14ac:dyDescent="0.35">
      <c r="A63" s="14"/>
    </row>
    <row r="64" spans="1:1" ht="17" x14ac:dyDescent="0.35">
      <c r="A64" s="14"/>
    </row>
    <row r="65" spans="1:1" ht="17" x14ac:dyDescent="0.35">
      <c r="A65" s="14"/>
    </row>
    <row r="66" spans="1:1" ht="17" x14ac:dyDescent="0.35">
      <c r="A66" s="14"/>
    </row>
    <row r="67" spans="1:1" ht="17" x14ac:dyDescent="0.35">
      <c r="A67" s="14"/>
    </row>
    <row r="68" spans="1:1" ht="17" x14ac:dyDescent="0.35">
      <c r="A68" s="14"/>
    </row>
    <row r="69" spans="1:1" ht="17" x14ac:dyDescent="0.35">
      <c r="A69" s="14"/>
    </row>
    <row r="70" spans="1:1" ht="17" x14ac:dyDescent="0.35">
      <c r="A70" s="14"/>
    </row>
    <row r="71" spans="1:1" ht="17" x14ac:dyDescent="0.35">
      <c r="A71" s="14"/>
    </row>
    <row r="72" spans="1:1" ht="17" x14ac:dyDescent="0.35">
      <c r="A72" s="14"/>
    </row>
    <row r="73" spans="1:1" ht="17" x14ac:dyDescent="0.35">
      <c r="A73" s="14"/>
    </row>
    <row r="74" spans="1:1" ht="17" x14ac:dyDescent="0.35">
      <c r="A74" s="14"/>
    </row>
    <row r="75" spans="1:1" ht="17" x14ac:dyDescent="0.35">
      <c r="A75" s="14"/>
    </row>
    <row r="76" spans="1:1" ht="17" x14ac:dyDescent="0.35">
      <c r="A76" s="14"/>
    </row>
    <row r="77" spans="1:1" ht="17" x14ac:dyDescent="0.35">
      <c r="A77" s="14"/>
    </row>
    <row r="78" spans="1:1" ht="17" x14ac:dyDescent="0.35">
      <c r="A78" s="14"/>
    </row>
    <row r="79" spans="1:1" ht="17" x14ac:dyDescent="0.35">
      <c r="A79" s="22"/>
    </row>
    <row r="80" spans="1:1" ht="17" x14ac:dyDescent="0.35">
      <c r="A80" s="14"/>
    </row>
    <row r="81" spans="1:1" ht="17" x14ac:dyDescent="0.35">
      <c r="A81" s="14"/>
    </row>
    <row r="82" spans="1:1" ht="17" x14ac:dyDescent="0.35">
      <c r="A82" s="14"/>
    </row>
    <row r="83" spans="1:1" ht="17" x14ac:dyDescent="0.35">
      <c r="A83" s="14"/>
    </row>
    <row r="84" spans="1:1" ht="17" x14ac:dyDescent="0.35">
      <c r="A84" s="14"/>
    </row>
    <row r="85" spans="1:1" ht="17" x14ac:dyDescent="0.35">
      <c r="A85" s="14"/>
    </row>
    <row r="86" spans="1:1" ht="17" x14ac:dyDescent="0.35">
      <c r="A86" s="14"/>
    </row>
    <row r="87" spans="1:1" ht="17" x14ac:dyDescent="0.35">
      <c r="A87" s="14"/>
    </row>
    <row r="88" spans="1:1" ht="17" x14ac:dyDescent="0.35">
      <c r="A88" s="14"/>
    </row>
    <row r="89" spans="1:1" ht="17" x14ac:dyDescent="0.35">
      <c r="A89" s="14"/>
    </row>
    <row r="90" spans="1:1" ht="17" x14ac:dyDescent="0.35">
      <c r="A90" s="14"/>
    </row>
    <row r="91" spans="1:1" ht="17" x14ac:dyDescent="0.35">
      <c r="A91" s="14"/>
    </row>
    <row r="92" spans="1:1" ht="17" x14ac:dyDescent="0.35">
      <c r="A92" s="14"/>
    </row>
    <row r="93" spans="1:1" ht="17" x14ac:dyDescent="0.35">
      <c r="A93" s="14"/>
    </row>
    <row r="94" spans="1:1" ht="17" x14ac:dyDescent="0.35">
      <c r="A94" s="14"/>
    </row>
    <row r="95" spans="1:1" ht="17" x14ac:dyDescent="0.35">
      <c r="A95" s="14"/>
    </row>
    <row r="96" spans="1:1" ht="17" x14ac:dyDescent="0.35">
      <c r="A96" s="14"/>
    </row>
    <row r="97" spans="1:1" ht="17" x14ac:dyDescent="0.35">
      <c r="A97" s="14"/>
    </row>
    <row r="98" spans="1:1" ht="17" x14ac:dyDescent="0.35">
      <c r="A98" s="14"/>
    </row>
    <row r="99" spans="1:1" ht="17" x14ac:dyDescent="0.35">
      <c r="A99" s="14"/>
    </row>
    <row r="100" spans="1:1" ht="17" x14ac:dyDescent="0.35">
      <c r="A100" s="14"/>
    </row>
    <row r="101" spans="1:1" ht="17" x14ac:dyDescent="0.35">
      <c r="A101" s="14"/>
    </row>
    <row r="102" spans="1:1" ht="17" x14ac:dyDescent="0.35">
      <c r="A102" s="14"/>
    </row>
    <row r="103" spans="1:1" ht="17" x14ac:dyDescent="0.35">
      <c r="A103" s="14"/>
    </row>
    <row r="104" spans="1:1" ht="17" x14ac:dyDescent="0.35">
      <c r="A104" s="14"/>
    </row>
    <row r="105" spans="1:1" ht="17" x14ac:dyDescent="0.35">
      <c r="A105" s="14"/>
    </row>
    <row r="106" spans="1:1" ht="17" x14ac:dyDescent="0.35">
      <c r="A106" s="14"/>
    </row>
    <row r="107" spans="1:1" ht="17" x14ac:dyDescent="0.35">
      <c r="A107" s="14"/>
    </row>
    <row r="108" spans="1:1" ht="17" x14ac:dyDescent="0.35">
      <c r="A108" s="14"/>
    </row>
    <row r="109" spans="1:1" ht="17" x14ac:dyDescent="0.35">
      <c r="A109" s="14"/>
    </row>
    <row r="110" spans="1:1" ht="17" x14ac:dyDescent="0.35">
      <c r="A110" s="14"/>
    </row>
    <row r="111" spans="1:1" ht="17" x14ac:dyDescent="0.35">
      <c r="A111" s="14"/>
    </row>
    <row r="112" spans="1:1" ht="17" x14ac:dyDescent="0.35">
      <c r="A112" s="14"/>
    </row>
    <row r="113" spans="1:1" ht="17" x14ac:dyDescent="0.35">
      <c r="A113" s="14"/>
    </row>
    <row r="114" spans="1:1" ht="17" x14ac:dyDescent="0.35">
      <c r="A114" s="14"/>
    </row>
  </sheetData>
  <mergeCells count="4">
    <mergeCell ref="D3:I3"/>
    <mergeCell ref="K3:P3"/>
    <mergeCell ref="D4:I4"/>
    <mergeCell ref="K4:P4"/>
  </mergeCells>
  <pageMargins left="0.25" right="0.25" top="0.75" bottom="0.75" header="0.3" footer="0.3"/>
  <pageSetup paperSize="9" scale="64" orientation="landscape" r:id="rId1"/>
  <rowBreaks count="1" manualBreakCount="1">
    <brk id="19" min="3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D36EF-6B7B-47A2-A3F9-720470BE57DF}">
  <dimension ref="A1:P114"/>
  <sheetViews>
    <sheetView topLeftCell="D1" zoomScaleNormal="100" zoomScaleSheetLayoutView="110" workbookViewId="0">
      <selection activeCell="M8" sqref="M8"/>
    </sheetView>
  </sheetViews>
  <sheetFormatPr baseColWidth="10" defaultRowHeight="14.5" x14ac:dyDescent="0.35"/>
  <cols>
    <col min="1" max="1" width="12.54296875" hidden="1" customWidth="1"/>
    <col min="2" max="2" width="13.26953125" hidden="1" customWidth="1"/>
    <col min="3" max="3" width="5.1796875" hidden="1" customWidth="1"/>
    <col min="4" max="4" width="50.6328125" customWidth="1"/>
    <col min="5" max="5" width="11.1796875" style="3" customWidth="1"/>
    <col min="6" max="6" width="8.6328125" customWidth="1"/>
    <col min="7" max="7" width="11.26953125" bestFit="1" customWidth="1"/>
    <col min="8" max="8" width="13.1796875" bestFit="1" customWidth="1"/>
    <col min="9" max="9" width="13" customWidth="1"/>
    <col min="10" max="10" width="4" customWidth="1"/>
    <col min="11" max="11" width="50.6328125" customWidth="1"/>
    <col min="12" max="12" width="10.81640625" customWidth="1"/>
    <col min="13" max="13" width="8.6328125" customWidth="1"/>
    <col min="14" max="14" width="11.26953125" bestFit="1" customWidth="1"/>
    <col min="15" max="15" width="13.1796875" bestFit="1" customWidth="1"/>
    <col min="16" max="16" width="12.81640625" customWidth="1"/>
  </cols>
  <sheetData>
    <row r="1" spans="1:16" ht="18.5" x14ac:dyDescent="0.45">
      <c r="A1" s="25" t="s">
        <v>10</v>
      </c>
      <c r="B1" s="25"/>
      <c r="D1" s="12" t="s">
        <v>25</v>
      </c>
      <c r="E1" s="2"/>
      <c r="K1" s="1"/>
    </row>
    <row r="2" spans="1:16" x14ac:dyDescent="0.35">
      <c r="A2" s="26" t="s">
        <v>5</v>
      </c>
      <c r="B2" s="27" t="s">
        <v>6</v>
      </c>
      <c r="E2" s="2"/>
      <c r="K2" s="1"/>
    </row>
    <row r="3" spans="1:16" ht="18.75" customHeight="1" x14ac:dyDescent="0.35">
      <c r="A3" s="32">
        <v>0</v>
      </c>
      <c r="B3" s="28">
        <v>0</v>
      </c>
      <c r="D3" s="62" t="s">
        <v>26</v>
      </c>
      <c r="E3" s="62"/>
      <c r="F3" s="62"/>
      <c r="G3" s="62"/>
      <c r="H3" s="62"/>
      <c r="I3" s="62"/>
      <c r="J3" s="8"/>
      <c r="K3" s="62" t="s">
        <v>24</v>
      </c>
      <c r="L3" s="62"/>
      <c r="M3" s="62"/>
      <c r="N3" s="62"/>
      <c r="O3" s="62"/>
      <c r="P3" s="62"/>
    </row>
    <row r="4" spans="1:16" s="14" customFormat="1" ht="23.25" customHeight="1" x14ac:dyDescent="0.35">
      <c r="A4" s="29">
        <v>10</v>
      </c>
      <c r="B4" s="30">
        <v>5</v>
      </c>
      <c r="D4" s="63" t="s">
        <v>8</v>
      </c>
      <c r="E4" s="63"/>
      <c r="F4" s="63"/>
      <c r="G4" s="63"/>
      <c r="H4" s="63"/>
      <c r="I4" s="63"/>
      <c r="K4" s="63" t="s">
        <v>9</v>
      </c>
      <c r="L4" s="63"/>
      <c r="M4" s="63"/>
      <c r="N4" s="63"/>
      <c r="O4" s="63"/>
      <c r="P4" s="63"/>
    </row>
    <row r="5" spans="1:16" ht="15.5" x14ac:dyDescent="0.35">
      <c r="A5" s="29">
        <v>20</v>
      </c>
      <c r="B5" s="30">
        <v>10</v>
      </c>
      <c r="D5" s="64"/>
      <c r="E5" s="64"/>
      <c r="F5" s="64"/>
      <c r="G5" s="64"/>
      <c r="H5" s="64"/>
      <c r="I5" s="64"/>
      <c r="K5" s="43"/>
      <c r="L5" s="44"/>
      <c r="M5" s="44"/>
      <c r="N5" s="44"/>
      <c r="O5" s="44"/>
      <c r="P5" s="44"/>
    </row>
    <row r="6" spans="1:16" ht="20.149999999999999" customHeight="1" x14ac:dyDescent="0.35">
      <c r="A6" s="29">
        <v>50</v>
      </c>
      <c r="B6" s="30">
        <v>12.5</v>
      </c>
      <c r="D6" s="1"/>
      <c r="E6" s="5" t="s">
        <v>0</v>
      </c>
      <c r="F6" s="4" t="s">
        <v>1</v>
      </c>
      <c r="G6" s="4" t="s">
        <v>6</v>
      </c>
      <c r="H6" s="4" t="s">
        <v>7</v>
      </c>
      <c r="I6" s="4" t="s">
        <v>3</v>
      </c>
      <c r="K6" s="1"/>
      <c r="L6" s="5" t="s">
        <v>0</v>
      </c>
      <c r="M6" s="4" t="s">
        <v>1</v>
      </c>
      <c r="N6" s="4" t="s">
        <v>6</v>
      </c>
      <c r="O6" s="4" t="s">
        <v>7</v>
      </c>
      <c r="P6" s="4" t="s">
        <v>3</v>
      </c>
    </row>
    <row r="7" spans="1:16" ht="43.5" x14ac:dyDescent="0.35">
      <c r="A7" s="31">
        <v>100</v>
      </c>
      <c r="B7" s="33">
        <v>15</v>
      </c>
      <c r="D7" s="9" t="s">
        <v>16</v>
      </c>
      <c r="E7" s="6" t="s">
        <v>27</v>
      </c>
      <c r="F7" s="7">
        <v>0</v>
      </c>
      <c r="G7" s="24">
        <f>VLOOKUP(F7,A3:B7,2,TRUE)</f>
        <v>0</v>
      </c>
      <c r="H7" s="24" t="e">
        <f>E7*F7*(G7/100)</f>
        <v>#VALUE!</v>
      </c>
      <c r="I7" s="13" t="e">
        <f>E7*F7-H7</f>
        <v>#VALUE!</v>
      </c>
      <c r="J7" s="8"/>
      <c r="K7" s="9" t="s">
        <v>16</v>
      </c>
      <c r="L7" s="6" t="s">
        <v>27</v>
      </c>
      <c r="M7" s="7">
        <v>0</v>
      </c>
      <c r="N7" s="23">
        <f>VLOOKUP(M7,A3:B7,2,TRUE)</f>
        <v>0</v>
      </c>
      <c r="O7" s="23" t="e">
        <f>L7*M7*(N7/100)</f>
        <v>#VALUE!</v>
      </c>
      <c r="P7" s="13" t="e">
        <f>L7*M7-O7</f>
        <v>#VALUE!</v>
      </c>
    </row>
    <row r="8" spans="1:16" ht="43.5" x14ac:dyDescent="0.35">
      <c r="A8" s="14"/>
      <c r="D8" s="9" t="s">
        <v>15</v>
      </c>
      <c r="E8" s="6" t="s">
        <v>27</v>
      </c>
      <c r="F8" s="7">
        <v>0</v>
      </c>
      <c r="G8" s="24">
        <f>VLOOKUP(F8,A3:B7,2,TRUE)</f>
        <v>0</v>
      </c>
      <c r="H8" s="24" t="e">
        <f>E8*F8*(G8/100)</f>
        <v>#VALUE!</v>
      </c>
      <c r="I8" s="13" t="e">
        <f>E8*F8-H8</f>
        <v>#VALUE!</v>
      </c>
      <c r="J8" s="8"/>
      <c r="K8" s="9" t="s">
        <v>15</v>
      </c>
      <c r="L8" s="6" t="s">
        <v>27</v>
      </c>
      <c r="M8" s="7">
        <v>0</v>
      </c>
      <c r="N8" s="23">
        <f>VLOOKUP(M8,A3:B7,2,TRUE)</f>
        <v>0</v>
      </c>
      <c r="O8" s="23" t="e">
        <f>L8*M8*(N8/100)</f>
        <v>#VALUE!</v>
      </c>
      <c r="P8" s="13" t="e">
        <f>L8*M8-O8</f>
        <v>#VALUE!</v>
      </c>
    </row>
    <row r="9" spans="1:16" ht="43.5" x14ac:dyDescent="0.35">
      <c r="A9" s="14"/>
      <c r="D9" s="9" t="s">
        <v>17</v>
      </c>
      <c r="E9" s="6" t="s">
        <v>27</v>
      </c>
      <c r="F9" s="7">
        <v>0</v>
      </c>
      <c r="G9" s="24">
        <f>VLOOKUP(F9,A3:B7,2,TRUE)</f>
        <v>0</v>
      </c>
      <c r="H9" s="24" t="e">
        <f t="shared" ref="H9" si="0">E9*F9*(G9/100)</f>
        <v>#VALUE!</v>
      </c>
      <c r="I9" s="13" t="e">
        <f t="shared" ref="I9" si="1">E9*F9-H9</f>
        <v>#VALUE!</v>
      </c>
      <c r="J9" s="8"/>
      <c r="K9" s="9" t="s">
        <v>17</v>
      </c>
      <c r="L9" s="6" t="s">
        <v>27</v>
      </c>
      <c r="M9" s="7">
        <v>0</v>
      </c>
      <c r="N9" s="23">
        <f>VLOOKUP(M9,A3:B7,2,TRUE)</f>
        <v>0</v>
      </c>
      <c r="O9" s="23" t="e">
        <f>L9*M9*(N9/100)</f>
        <v>#VALUE!</v>
      </c>
      <c r="P9" s="13" t="e">
        <f>L9*M9-O9</f>
        <v>#VALUE!</v>
      </c>
    </row>
    <row r="10" spans="1:16" x14ac:dyDescent="0.35">
      <c r="A10" s="25"/>
      <c r="B10" s="25"/>
      <c r="D10" s="15"/>
      <c r="E10" s="19"/>
      <c r="F10" s="11"/>
      <c r="G10" s="11"/>
      <c r="H10" s="11"/>
      <c r="I10" s="16"/>
      <c r="J10" s="8"/>
      <c r="K10" s="15"/>
      <c r="L10" s="20"/>
      <c r="M10" s="17"/>
      <c r="N10" s="17"/>
      <c r="O10" s="17"/>
      <c r="P10" s="18"/>
    </row>
    <row r="11" spans="1:16" ht="20.149999999999999" customHeight="1" thickBot="1" x14ac:dyDescent="0.4">
      <c r="A11" s="25"/>
      <c r="B11" s="25"/>
      <c r="D11" s="45" t="s">
        <v>2</v>
      </c>
      <c r="E11" s="46"/>
      <c r="F11" s="45"/>
      <c r="G11" s="45"/>
      <c r="H11" s="45"/>
      <c r="I11" s="47" t="e">
        <f>SUM(I7:I10)</f>
        <v>#VALUE!</v>
      </c>
      <c r="J11" s="8"/>
      <c r="K11" s="45" t="s">
        <v>2</v>
      </c>
      <c r="L11" s="46"/>
      <c r="M11" s="45"/>
      <c r="N11" s="45"/>
      <c r="O11" s="45"/>
      <c r="P11" s="47" t="e">
        <f>SUM(P7:P10)</f>
        <v>#VALUE!</v>
      </c>
    </row>
    <row r="12" spans="1:16" ht="20.149999999999999" customHeight="1" thickTop="1" x14ac:dyDescent="0.35">
      <c r="A12" s="25"/>
      <c r="B12" s="25"/>
      <c r="D12" s="8"/>
      <c r="E12" s="10"/>
      <c r="F12" s="8"/>
      <c r="G12" s="8"/>
      <c r="H12" s="8"/>
      <c r="I12" s="8"/>
      <c r="J12" s="8"/>
      <c r="K12" s="8"/>
      <c r="L12" s="10"/>
      <c r="M12" s="8"/>
      <c r="N12" s="8"/>
      <c r="O12" s="8"/>
      <c r="P12" s="8"/>
    </row>
    <row r="13" spans="1:16" x14ac:dyDescent="0.35">
      <c r="A13" s="25"/>
      <c r="B13" s="25"/>
    </row>
    <row r="14" spans="1:16" ht="17" x14ac:dyDescent="0.35">
      <c r="A14" s="14"/>
    </row>
    <row r="15" spans="1:16" ht="17" x14ac:dyDescent="0.35">
      <c r="A15" s="14"/>
      <c r="D15" t="s">
        <v>18</v>
      </c>
    </row>
    <row r="16" spans="1:16" ht="17" x14ac:dyDescent="0.35">
      <c r="A16" s="14"/>
      <c r="D16" t="s">
        <v>4</v>
      </c>
    </row>
    <row r="17" spans="1:16" ht="17" x14ac:dyDescent="0.35">
      <c r="A17" s="14"/>
      <c r="D17" t="s">
        <v>12</v>
      </c>
      <c r="O17" s="34" t="s">
        <v>13</v>
      </c>
      <c r="P17" s="21" t="s">
        <v>27</v>
      </c>
    </row>
    <row r="18" spans="1:16" ht="17" x14ac:dyDescent="0.35">
      <c r="A18" s="14"/>
    </row>
    <row r="19" spans="1:16" ht="17" x14ac:dyDescent="0.35">
      <c r="A19" s="14"/>
    </row>
    <row r="20" spans="1:16" ht="17" x14ac:dyDescent="0.35">
      <c r="A20" s="14"/>
    </row>
    <row r="21" spans="1:16" ht="17" x14ac:dyDescent="0.35">
      <c r="A21" s="14"/>
    </row>
    <row r="22" spans="1:16" ht="17" x14ac:dyDescent="0.35">
      <c r="A22" s="14"/>
    </row>
    <row r="23" spans="1:16" ht="17" x14ac:dyDescent="0.35">
      <c r="A23" s="14"/>
    </row>
    <row r="24" spans="1:16" ht="17" x14ac:dyDescent="0.35">
      <c r="A24" s="14"/>
    </row>
    <row r="25" spans="1:16" ht="17" x14ac:dyDescent="0.35">
      <c r="A25" s="14"/>
    </row>
    <row r="26" spans="1:16" ht="17" x14ac:dyDescent="0.35">
      <c r="A26" s="14"/>
    </row>
    <row r="27" spans="1:16" ht="17" x14ac:dyDescent="0.35">
      <c r="A27" s="14"/>
    </row>
    <row r="28" spans="1:16" ht="17" x14ac:dyDescent="0.35">
      <c r="A28" s="14"/>
    </row>
    <row r="29" spans="1:16" ht="17" x14ac:dyDescent="0.35">
      <c r="A29" s="14"/>
    </row>
    <row r="30" spans="1:16" ht="17" x14ac:dyDescent="0.35">
      <c r="A30" s="14"/>
    </row>
    <row r="31" spans="1:16" ht="17" x14ac:dyDescent="0.35">
      <c r="A31" s="14"/>
    </row>
    <row r="32" spans="1:16" ht="17" x14ac:dyDescent="0.35">
      <c r="A32" s="14"/>
    </row>
    <row r="33" spans="1:1" ht="17" x14ac:dyDescent="0.35">
      <c r="A33" s="14"/>
    </row>
    <row r="34" spans="1:1" ht="17" x14ac:dyDescent="0.35">
      <c r="A34" s="14"/>
    </row>
    <row r="35" spans="1:1" ht="17" x14ac:dyDescent="0.35">
      <c r="A35" s="14"/>
    </row>
    <row r="36" spans="1:1" ht="17" x14ac:dyDescent="0.35">
      <c r="A36" s="14"/>
    </row>
    <row r="37" spans="1:1" ht="17" x14ac:dyDescent="0.35">
      <c r="A37" s="14"/>
    </row>
    <row r="38" spans="1:1" ht="17" x14ac:dyDescent="0.35">
      <c r="A38" s="14"/>
    </row>
    <row r="39" spans="1:1" ht="17" x14ac:dyDescent="0.35">
      <c r="A39" s="14"/>
    </row>
    <row r="40" spans="1:1" ht="17" x14ac:dyDescent="0.35">
      <c r="A40" s="14"/>
    </row>
    <row r="41" spans="1:1" ht="17" x14ac:dyDescent="0.35">
      <c r="A41" s="14"/>
    </row>
    <row r="42" spans="1:1" ht="17" x14ac:dyDescent="0.35">
      <c r="A42" s="14"/>
    </row>
    <row r="43" spans="1:1" ht="17" x14ac:dyDescent="0.35">
      <c r="A43" s="14"/>
    </row>
    <row r="44" spans="1:1" ht="17" x14ac:dyDescent="0.35">
      <c r="A44" s="14"/>
    </row>
    <row r="45" spans="1:1" ht="17" x14ac:dyDescent="0.35">
      <c r="A45" s="14"/>
    </row>
    <row r="46" spans="1:1" ht="17" x14ac:dyDescent="0.35">
      <c r="A46" s="14"/>
    </row>
    <row r="47" spans="1:1" ht="17" x14ac:dyDescent="0.35">
      <c r="A47" s="14"/>
    </row>
    <row r="48" spans="1:1" ht="17" x14ac:dyDescent="0.35">
      <c r="A48" s="14"/>
    </row>
    <row r="49" spans="1:1" ht="17" x14ac:dyDescent="0.35">
      <c r="A49" s="14"/>
    </row>
    <row r="50" spans="1:1" ht="17" x14ac:dyDescent="0.35">
      <c r="A50" s="14"/>
    </row>
    <row r="51" spans="1:1" ht="17" x14ac:dyDescent="0.35">
      <c r="A51" s="14"/>
    </row>
    <row r="52" spans="1:1" ht="17" x14ac:dyDescent="0.35">
      <c r="A52" s="14"/>
    </row>
    <row r="53" spans="1:1" ht="17" x14ac:dyDescent="0.35">
      <c r="A53" s="14"/>
    </row>
    <row r="54" spans="1:1" ht="17" x14ac:dyDescent="0.35">
      <c r="A54" s="14"/>
    </row>
    <row r="55" spans="1:1" ht="17" x14ac:dyDescent="0.35">
      <c r="A55" s="14"/>
    </row>
    <row r="56" spans="1:1" ht="17" x14ac:dyDescent="0.35">
      <c r="A56" s="14"/>
    </row>
    <row r="57" spans="1:1" ht="17" x14ac:dyDescent="0.35">
      <c r="A57" s="14"/>
    </row>
    <row r="58" spans="1:1" ht="17" x14ac:dyDescent="0.35">
      <c r="A58" s="14"/>
    </row>
    <row r="59" spans="1:1" ht="17" x14ac:dyDescent="0.35">
      <c r="A59" s="14"/>
    </row>
    <row r="60" spans="1:1" ht="17" x14ac:dyDescent="0.35">
      <c r="A60" s="14"/>
    </row>
    <row r="61" spans="1:1" ht="17" x14ac:dyDescent="0.35">
      <c r="A61" s="14"/>
    </row>
    <row r="62" spans="1:1" ht="17" x14ac:dyDescent="0.35">
      <c r="A62" s="14"/>
    </row>
    <row r="63" spans="1:1" ht="17" x14ac:dyDescent="0.35">
      <c r="A63" s="14"/>
    </row>
    <row r="64" spans="1:1" ht="17" x14ac:dyDescent="0.35">
      <c r="A64" s="14"/>
    </row>
    <row r="65" spans="1:1" ht="17" x14ac:dyDescent="0.35">
      <c r="A65" s="14"/>
    </row>
    <row r="66" spans="1:1" ht="17" x14ac:dyDescent="0.35">
      <c r="A66" s="14"/>
    </row>
    <row r="67" spans="1:1" ht="17" x14ac:dyDescent="0.35">
      <c r="A67" s="14"/>
    </row>
    <row r="68" spans="1:1" ht="17" x14ac:dyDescent="0.35">
      <c r="A68" s="14"/>
    </row>
    <row r="69" spans="1:1" ht="17" x14ac:dyDescent="0.35">
      <c r="A69" s="14"/>
    </row>
    <row r="70" spans="1:1" ht="17" x14ac:dyDescent="0.35">
      <c r="A70" s="14"/>
    </row>
    <row r="71" spans="1:1" ht="17" x14ac:dyDescent="0.35">
      <c r="A71" s="14"/>
    </row>
    <row r="72" spans="1:1" ht="17" x14ac:dyDescent="0.35">
      <c r="A72" s="14"/>
    </row>
    <row r="73" spans="1:1" ht="17" x14ac:dyDescent="0.35">
      <c r="A73" s="14"/>
    </row>
    <row r="74" spans="1:1" ht="17" x14ac:dyDescent="0.35">
      <c r="A74" s="14"/>
    </row>
    <row r="75" spans="1:1" ht="17" x14ac:dyDescent="0.35">
      <c r="A75" s="14"/>
    </row>
    <row r="76" spans="1:1" ht="17" x14ac:dyDescent="0.35">
      <c r="A76" s="14"/>
    </row>
    <row r="77" spans="1:1" ht="17" x14ac:dyDescent="0.35">
      <c r="A77" s="14"/>
    </row>
    <row r="78" spans="1:1" ht="17" x14ac:dyDescent="0.35">
      <c r="A78" s="14"/>
    </row>
    <row r="79" spans="1:1" ht="17" x14ac:dyDescent="0.35">
      <c r="A79" s="22"/>
    </row>
    <row r="80" spans="1:1" ht="17" x14ac:dyDescent="0.35">
      <c r="A80" s="14"/>
    </row>
    <row r="81" spans="1:1" ht="17" x14ac:dyDescent="0.35">
      <c r="A81" s="14"/>
    </row>
    <row r="82" spans="1:1" ht="17" x14ac:dyDescent="0.35">
      <c r="A82" s="14"/>
    </row>
    <row r="83" spans="1:1" ht="17" x14ac:dyDescent="0.35">
      <c r="A83" s="14"/>
    </row>
    <row r="84" spans="1:1" ht="17" x14ac:dyDescent="0.35">
      <c r="A84" s="14"/>
    </row>
    <row r="85" spans="1:1" ht="17" x14ac:dyDescent="0.35">
      <c r="A85" s="14"/>
    </row>
    <row r="86" spans="1:1" ht="17" x14ac:dyDescent="0.35">
      <c r="A86" s="14"/>
    </row>
    <row r="87" spans="1:1" ht="17" x14ac:dyDescent="0.35">
      <c r="A87" s="14"/>
    </row>
    <row r="88" spans="1:1" ht="17" x14ac:dyDescent="0.35">
      <c r="A88" s="14"/>
    </row>
    <row r="89" spans="1:1" ht="17" x14ac:dyDescent="0.35">
      <c r="A89" s="14"/>
    </row>
    <row r="90" spans="1:1" ht="17" x14ac:dyDescent="0.35">
      <c r="A90" s="14"/>
    </row>
    <row r="91" spans="1:1" ht="17" x14ac:dyDescent="0.35">
      <c r="A91" s="14"/>
    </row>
    <row r="92" spans="1:1" ht="17" x14ac:dyDescent="0.35">
      <c r="A92" s="14"/>
    </row>
    <row r="93" spans="1:1" ht="17" x14ac:dyDescent="0.35">
      <c r="A93" s="14"/>
    </row>
    <row r="94" spans="1:1" ht="17" x14ac:dyDescent="0.35">
      <c r="A94" s="14"/>
    </row>
    <row r="95" spans="1:1" ht="17" x14ac:dyDescent="0.35">
      <c r="A95" s="14"/>
    </row>
    <row r="96" spans="1:1" ht="17" x14ac:dyDescent="0.35">
      <c r="A96" s="14"/>
    </row>
    <row r="97" spans="1:1" ht="17" x14ac:dyDescent="0.35">
      <c r="A97" s="14"/>
    </row>
    <row r="98" spans="1:1" ht="17" x14ac:dyDescent="0.35">
      <c r="A98" s="14"/>
    </row>
    <row r="99" spans="1:1" ht="17" x14ac:dyDescent="0.35">
      <c r="A99" s="14"/>
    </row>
    <row r="100" spans="1:1" ht="17" x14ac:dyDescent="0.35">
      <c r="A100" s="14"/>
    </row>
    <row r="101" spans="1:1" ht="17" x14ac:dyDescent="0.35">
      <c r="A101" s="14"/>
    </row>
    <row r="102" spans="1:1" ht="17" x14ac:dyDescent="0.35">
      <c r="A102" s="14"/>
    </row>
    <row r="103" spans="1:1" ht="17" x14ac:dyDescent="0.35">
      <c r="A103" s="14"/>
    </row>
    <row r="104" spans="1:1" ht="17" x14ac:dyDescent="0.35">
      <c r="A104" s="14"/>
    </row>
    <row r="105" spans="1:1" ht="17" x14ac:dyDescent="0.35">
      <c r="A105" s="14"/>
    </row>
    <row r="106" spans="1:1" ht="17" x14ac:dyDescent="0.35">
      <c r="A106" s="14"/>
    </row>
    <row r="107" spans="1:1" ht="17" x14ac:dyDescent="0.35">
      <c r="A107" s="14"/>
    </row>
    <row r="108" spans="1:1" ht="17" x14ac:dyDescent="0.35">
      <c r="A108" s="14"/>
    </row>
    <row r="109" spans="1:1" ht="17" x14ac:dyDescent="0.35">
      <c r="A109" s="14"/>
    </row>
    <row r="110" spans="1:1" ht="17" x14ac:dyDescent="0.35">
      <c r="A110" s="14"/>
    </row>
    <row r="111" spans="1:1" ht="17" x14ac:dyDescent="0.35">
      <c r="A111" s="14"/>
    </row>
    <row r="112" spans="1:1" ht="17" x14ac:dyDescent="0.35">
      <c r="A112" s="14"/>
    </row>
    <row r="113" spans="1:1" ht="17" x14ac:dyDescent="0.35">
      <c r="A113" s="14"/>
    </row>
    <row r="114" spans="1:1" ht="17" x14ac:dyDescent="0.35">
      <c r="A114" s="14"/>
    </row>
  </sheetData>
  <mergeCells count="5">
    <mergeCell ref="D3:I3"/>
    <mergeCell ref="K3:P3"/>
    <mergeCell ref="D4:I4"/>
    <mergeCell ref="K4:P4"/>
    <mergeCell ref="D5:I5"/>
  </mergeCells>
  <pageMargins left="0.25" right="0.25" top="0.75" bottom="0.75" header="0.3" footer="0.3"/>
  <pageSetup paperSize="9" scale="64" orientation="landscape" r:id="rId1"/>
  <rowBreaks count="1" manualBreakCount="1">
    <brk id="19" min="3" max="11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fbeb7907-aae1-46a4-8882-aab640828c24" xsi:nil="true"/>
    <lcf76f155ced4ddcb4097134ff3c332f xmlns="4ba0b87e-0567-4eca-8718-959a66e3491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B80A93C0C8445449FBAD095DA9FC55A" ma:contentTypeVersion="14" ma:contentTypeDescription="Ein neues Dokument erstellen." ma:contentTypeScope="" ma:versionID="ea0c11f282dcfc9c6bcece21d9a25d5b">
  <xsd:schema xmlns:xsd="http://www.w3.org/2001/XMLSchema" xmlns:xs="http://www.w3.org/2001/XMLSchema" xmlns:p="http://schemas.microsoft.com/office/2006/metadata/properties" xmlns:ns1="http://schemas.microsoft.com/sharepoint/v3" xmlns:ns2="4ba0b87e-0567-4eca-8718-959a66e3491a" xmlns:ns3="fbeb7907-aae1-46a4-8882-aab640828c24" targetNamespace="http://schemas.microsoft.com/office/2006/metadata/properties" ma:root="true" ma:fieldsID="f65bb71439495f0b067b9d69f09cf061" ns1:_="" ns2:_="" ns3:_="">
    <xsd:import namespace="http://schemas.microsoft.com/sharepoint/v3"/>
    <xsd:import namespace="4ba0b87e-0567-4eca-8718-959a66e3491a"/>
    <xsd:import namespace="fbeb7907-aae1-46a4-8882-aab640828c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Eigenschaften der einheitlichen Compliancerichtlinie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I-Aktion der einheitlichen Compliancerichtlini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0b87e-0567-4eca-8718-959a66e349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Bildmarkierungen" ma:readOnly="false" ma:fieldId="{5cf76f15-5ced-4ddc-b409-7134ff3c332f}" ma:taxonomyMulti="true" ma:sspId="89290ecd-70f7-496f-b529-2ac7b58a40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eb7907-aae1-46a4-8882-aab640828c2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7c48edbe-d6ad-4829-a2f6-65d96a4867eb}" ma:internalName="TaxCatchAll" ma:showField="CatchAllData" ma:web="fbeb7907-aae1-46a4-8882-aab640828c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825492-F2BF-4823-85E1-C8D1C560A718}">
  <ds:schemaRefs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microsoft.com/office/2006/metadata/properties"/>
    <ds:schemaRef ds:uri="c5615546-81b5-42f8-af01-e9d422aaef4c"/>
    <ds:schemaRef ds:uri="http://schemas.openxmlformats.org/package/2006/metadata/core-properties"/>
    <ds:schemaRef ds:uri="http://www.w3.org/XML/1998/namespace"/>
    <ds:schemaRef ds:uri="http://purl.org/dc/dcmitype/"/>
    <ds:schemaRef ds:uri="http://purl.org/dc/elements/1.1/"/>
    <ds:schemaRef ds:uri="f457fc6f-4b16-4871-ae69-ec0f3f189d4c"/>
    <ds:schemaRef ds:uri="01b4999f-449a-4325-97ad-e93558e522bb"/>
    <ds:schemaRef ds:uri="http://schemas.microsoft.com/sharepoint/v3"/>
    <ds:schemaRef ds:uri="fbeb7907-aae1-46a4-8882-aab640828c24"/>
    <ds:schemaRef ds:uri="4ba0b87e-0567-4eca-8718-959a66e3491a"/>
  </ds:schemaRefs>
</ds:datastoreItem>
</file>

<file path=customXml/itemProps2.xml><?xml version="1.0" encoding="utf-8"?>
<ds:datastoreItem xmlns:ds="http://schemas.openxmlformats.org/officeDocument/2006/customXml" ds:itemID="{CF2F9E43-C070-452A-A517-C0B7EBCDA1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ba0b87e-0567-4eca-8718-959a66e3491a"/>
    <ds:schemaRef ds:uri="fbeb7907-aae1-46a4-8882-aab640828c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E46F8C7-4B4E-43E8-A43A-754993CAEF8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Übersicht Total</vt:lpstr>
      <vt:lpstr>New World 3</vt:lpstr>
      <vt:lpstr>New World 4</vt:lpstr>
      <vt:lpstr>New World 5</vt:lpstr>
      <vt:lpstr>'New World 3'!Druckbereich</vt:lpstr>
      <vt:lpstr>'New World 4'!Druckbereich</vt:lpstr>
      <vt:lpstr>'New World 5'!Druckbereich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Yasmin Mueller</dc:creator>
  <cp:lastModifiedBy>Isabelle Lemaître</cp:lastModifiedBy>
  <cp:lastPrinted>2020-08-05T09:38:20Z</cp:lastPrinted>
  <dcterms:created xsi:type="dcterms:W3CDTF">2018-11-16T13:15:56Z</dcterms:created>
  <dcterms:modified xsi:type="dcterms:W3CDTF">2026-01-08T11:03:50Z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0x010100EB80A93C0C8445449FBAD095DA9FC55A</vt:lpwstr>
  </property>
  <property fmtid="{D5CDD505-2E9C-101B-9397-08002B2CF9AE}" pid="3" name="Struktur">
    <vt:lpwstr/>
  </property>
  <property fmtid="{D5CDD505-2E9C-101B-9397-08002B2CF9AE}" pid="4" name="Kanton">
    <vt:lpwstr/>
  </property>
  <property fmtid="{D5CDD505-2E9C-101B-9397-08002B2CF9AE}" pid="5" name="Jahr">
    <vt:lpwstr/>
  </property>
  <property fmtid="{D5CDD505-2E9C-101B-9397-08002B2CF9AE}" pid="6" name="MediaServiceImageTags">
    <vt:lpwstr/>
  </property>
  <property fmtid="{D5CDD505-2E9C-101B-9397-08002B2CF9AE}" pid="7" name="xd_ProgID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  <property fmtid="{D5CDD505-2E9C-101B-9397-08002B2CF9AE}" pid="12" name="xd_Signature">
    <vt:bool>false</vt:bool>
  </property>
</Properties>
</file>