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im\Downloads\"/>
    </mc:Choice>
  </mc:AlternateContent>
  <xr:revisionPtr revIDLastSave="0" documentId="13_ncr:1_{DEB1048E-1834-4847-B624-492D181A3C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'est ça klassisch" sheetId="1" r:id="rId1"/>
    <sheet name="C'est ça komplett digital" sheetId="2" r:id="rId2"/>
  </sheets>
  <definedNames>
    <definedName name="_xlnm.Print_Area" localSheetId="0">'C''est ça klassisch'!$D$1:$P$37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P23" i="1" s="1"/>
  <c r="G23" i="1"/>
  <c r="H23" i="1" s="1"/>
  <c r="I23" i="1" s="1"/>
  <c r="G9" i="1"/>
  <c r="N31" i="1"/>
  <c r="N30" i="1"/>
  <c r="N29" i="1"/>
  <c r="N10" i="1"/>
  <c r="N9" i="1"/>
  <c r="G31" i="1"/>
  <c r="G30" i="1"/>
  <c r="G29" i="1"/>
  <c r="G13" i="1"/>
  <c r="G11" i="1"/>
  <c r="G10" i="1"/>
  <c r="H17" i="2" l="1"/>
  <c r="H18" i="2"/>
  <c r="H9" i="1"/>
  <c r="I9" i="1" s="1"/>
  <c r="O9" i="1"/>
  <c r="P9" i="1" s="1"/>
  <c r="I18" i="2" l="1"/>
  <c r="I17" i="2"/>
  <c r="G9" i="2"/>
  <c r="H9" i="2" s="1"/>
  <c r="I9" i="2" s="1"/>
  <c r="G8" i="2"/>
  <c r="H8" i="2" s="1"/>
  <c r="I8" i="2" s="1"/>
  <c r="G7" i="2"/>
  <c r="H7" i="2" s="1"/>
  <c r="I7" i="2" s="1"/>
  <c r="I11" i="2" l="1"/>
  <c r="O30" i="1"/>
  <c r="P30" i="1" s="1"/>
  <c r="O29" i="1"/>
  <c r="P29" i="1" s="1"/>
  <c r="H30" i="1"/>
  <c r="I30" i="1" s="1"/>
  <c r="H29" i="1"/>
  <c r="I29" i="1" s="1"/>
  <c r="O31" i="1" l="1"/>
  <c r="P31" i="1" s="1"/>
  <c r="O10" i="1"/>
  <c r="P10" i="1" s="1"/>
  <c r="H31" i="1"/>
  <c r="I31" i="1" s="1"/>
  <c r="H10" i="1"/>
  <c r="I10" i="1" s="1"/>
  <c r="H11" i="1"/>
  <c r="H13" i="1"/>
  <c r="I13" i="1" s="1"/>
  <c r="P17" i="1" l="1"/>
  <c r="I11" i="1"/>
  <c r="I17" i="1" l="1"/>
</calcChain>
</file>

<file path=xl/sharedStrings.xml><?xml version="1.0" encoding="utf-8"?>
<sst xmlns="http://schemas.openxmlformats.org/spreadsheetml/2006/main" count="96" uniqueCount="37">
  <si>
    <t>Preis</t>
  </si>
  <si>
    <t>Menge</t>
  </si>
  <si>
    <t>Kosten pro Schuljahr</t>
  </si>
  <si>
    <t>Total</t>
  </si>
  <si>
    <t>Klett und Balmer Verlag, Grabenstrasse 17, 6340 Baar</t>
  </si>
  <si>
    <t>Telefon 041 726 28 00, info@klett.ch</t>
  </si>
  <si>
    <t>Stückzahl (ab)</t>
  </si>
  <si>
    <t>Rabatt in %</t>
  </si>
  <si>
    <t>Rabatt in CHF</t>
  </si>
  <si>
    <t>Kosten im 1. Jahr</t>
  </si>
  <si>
    <t>Kosten in den Folgejahren</t>
  </si>
  <si>
    <t>Mengenrabatte Klett und Balmer</t>
  </si>
  <si>
    <t>klett.ch, cestca7-9.ch</t>
  </si>
  <si>
    <r>
      <t xml:space="preserve">digiOne für Schülerinnen und Schüler
</t>
    </r>
    <r>
      <rPr>
        <i/>
        <sz val="11"/>
        <color theme="1"/>
        <rFont val="Calibri"/>
        <family val="2"/>
        <scheme val="minor"/>
      </rPr>
      <t>1 Lizenz, Lizenzdauer 13 Monate</t>
    </r>
  </si>
  <si>
    <r>
      <t xml:space="preserve">digiOne für Schülerinnen und Schüler
</t>
    </r>
    <r>
      <rPr>
        <i/>
        <sz val="11"/>
        <color theme="1"/>
        <rFont val="Calibri"/>
        <family val="2"/>
        <scheme val="minor"/>
      </rPr>
      <t>Paket mit 10 Lizenzen, Lizenzdauer je 13 Monate</t>
    </r>
  </si>
  <si>
    <r>
      <t xml:space="preserve">digiOne für Lehrpersonen
</t>
    </r>
    <r>
      <rPr>
        <i/>
        <sz val="11"/>
        <color theme="1"/>
        <rFont val="Calibri"/>
        <family val="2"/>
        <scheme val="minor"/>
      </rPr>
      <t>1 Lizenz, Lizenzdauer 13 Monate</t>
    </r>
  </si>
  <si>
    <r>
      <t xml:space="preserve">Digitale Ausgabe für Lehrpersonen (DAL)
</t>
    </r>
    <r>
      <rPr>
        <sz val="11"/>
        <color theme="1"/>
        <rFont val="Calibri"/>
        <family val="2"/>
        <scheme val="minor"/>
      </rPr>
      <t xml:space="preserve">Zum Projizieren, mit Cahier und Entraînement G und E,  inkl. Audios/Lösungen
</t>
    </r>
    <r>
      <rPr>
        <i/>
        <sz val="11"/>
        <color theme="1"/>
        <rFont val="Calibri"/>
        <family val="2"/>
        <scheme val="minor"/>
      </rPr>
      <t>1 Lizenz, Lizenzdauer 10 Jahre</t>
    </r>
  </si>
  <si>
    <r>
      <t xml:space="preserve">Livre d'accompagnement G und E im gleichen Band </t>
    </r>
    <r>
      <rPr>
        <sz val="11"/>
        <color theme="1"/>
        <rFont val="Calibri"/>
        <family val="2"/>
        <scheme val="minor"/>
      </rPr>
      <t>(Print/digital) für die Lehrperson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10 Lizenzen, Lizenzdauer je 13 Monate</t>
    </r>
  </si>
  <si>
    <r>
      <t xml:space="preserve">Évaluations G und E im gleichen Band </t>
    </r>
    <r>
      <rPr>
        <sz val="11"/>
        <color theme="1"/>
        <rFont val="Calibri"/>
        <family val="2"/>
        <scheme val="minor"/>
      </rPr>
      <t>(Print/digital) für die Lehrperson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10 Lizenzen, Lizenzdauer je 13 Monate</t>
    </r>
  </si>
  <si>
    <r>
      <t xml:space="preserve">Entraînement G oder E </t>
    </r>
    <r>
      <rPr>
        <sz val="11"/>
        <color theme="1"/>
        <rFont val="Calibri"/>
        <family val="2"/>
        <scheme val="minor"/>
      </rPr>
      <t>(Print/digital*)</t>
    </r>
  </si>
  <si>
    <r>
      <t xml:space="preserve">VocaTrainer «C’est ça» 
</t>
    </r>
    <r>
      <rPr>
        <i/>
        <sz val="11"/>
        <color theme="1"/>
        <rFont val="Calibri"/>
        <family val="2"/>
        <scheme val="minor"/>
      </rPr>
      <t>1 Lizenz, Lizenzdauer 13 Monate</t>
    </r>
  </si>
  <si>
    <r>
      <t xml:space="preserve">VocaTrainer «C’est ça» 
</t>
    </r>
    <r>
      <rPr>
        <i/>
        <sz val="11"/>
        <color theme="1"/>
        <rFont val="Calibri"/>
        <family val="2"/>
        <scheme val="minor"/>
      </rPr>
      <t>Paket mit 10 Lizenzen, Lizenzdauer je 13 Monate</t>
    </r>
    <r>
      <rPr>
        <b/>
        <sz val="11"/>
        <color theme="1"/>
        <rFont val="Calibri"/>
        <family val="2"/>
        <scheme val="minor"/>
      </rPr>
      <t xml:space="preserve">
</t>
    </r>
  </si>
  <si>
    <t>* Die Print-Produkte enthalten  1 Lizenz, Lizenzdauer 13 Monate.</t>
  </si>
  <si>
    <r>
      <t xml:space="preserve">VocaTrainer «C’est ça» 
</t>
    </r>
    <r>
      <rPr>
        <b/>
        <i/>
        <sz val="11"/>
        <color theme="1"/>
        <rFont val="Calibri"/>
        <family val="2"/>
        <scheme val="minor"/>
      </rPr>
      <t>Paket</t>
    </r>
    <r>
      <rPr>
        <i/>
        <sz val="11"/>
        <color theme="1"/>
        <rFont val="Calibri"/>
        <family val="2"/>
        <scheme val="minor"/>
      </rPr>
      <t xml:space="preserve"> mit 10 Lizenzen, Lizenzdauer je 13 Monate</t>
    </r>
    <r>
      <rPr>
        <b/>
        <sz val="11"/>
        <color theme="1"/>
        <rFont val="Calibri"/>
        <family val="2"/>
        <scheme val="minor"/>
      </rPr>
      <t xml:space="preserve">
</t>
    </r>
  </si>
  <si>
    <t>Mengenrabatte Paket VocaTrainer</t>
  </si>
  <si>
    <t>Optionale Lehrwerksteile</t>
  </si>
  <si>
    <t>Optionaler Lehrwerksteil</t>
  </si>
  <si>
    <r>
      <t xml:space="preserve">Cahier 7.1 und 7.2 G oder E im Paket </t>
    </r>
    <r>
      <rPr>
        <sz val="11"/>
        <color theme="1"/>
        <rFont val="Calibri"/>
        <family val="2"/>
        <scheme val="minor"/>
      </rPr>
      <t>(Print/digital*)</t>
    </r>
  </si>
  <si>
    <r>
      <t xml:space="preserve">Thèmes et activités 9 G  </t>
    </r>
    <r>
      <rPr>
        <sz val="11"/>
        <color theme="1"/>
        <rFont val="Calibri"/>
        <family val="2"/>
        <scheme val="minor"/>
      </rPr>
      <t>(Print/digital*)</t>
    </r>
  </si>
  <si>
    <t>Thèmes et activités 9 G  (Print/digital*)</t>
  </si>
  <si>
    <t>Budgetierungshilfe «C'est ça» – klassische Ausgabe (Print/digital kombiniert)</t>
  </si>
  <si>
    <t>Die Kosten sind für die Ausgaben 7 G/E, 8 G/E und 9E identisch. Bei Band 9 fällt für die Ausgabe G für die Schülerinnen und Schüler ein anderer Betrag an (siehe unten).</t>
  </si>
  <si>
    <t>C'est ça 7 G/E, 8 G/E, 9E</t>
  </si>
  <si>
    <t>C'est ça 9 G</t>
  </si>
  <si>
    <t>Preisstand: 1.1.2025</t>
  </si>
  <si>
    <t>C'est ça 7–9</t>
  </si>
  <si>
    <t>Budgetierungshilfe C'est ça 7–9 – komplett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</si>
</sst>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2" fontId="8" fillId="0" borderId="2" xfId="0" quotePrefix="1" applyNumberFormat="1" applyFont="1" applyBorder="1" applyAlignment="1">
      <alignment horizontal="right" vertical="center"/>
    </xf>
    <xf numFmtId="0" fontId="10" fillId="0" borderId="0" xfId="0" applyFont="1"/>
    <xf numFmtId="0" fontId="11" fillId="6" borderId="5" xfId="0" applyFont="1" applyFill="1" applyBorder="1"/>
    <xf numFmtId="0" fontId="11" fillId="6" borderId="6" xfId="0" applyFont="1" applyFill="1" applyBorder="1"/>
    <xf numFmtId="0" fontId="10" fillId="6" borderId="0" xfId="0" applyFont="1" applyFill="1"/>
    <xf numFmtId="2" fontId="10" fillId="6" borderId="8" xfId="1" applyNumberFormat="1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43" fontId="10" fillId="6" borderId="8" xfId="1" applyFont="1" applyFill="1" applyBorder="1" applyAlignment="1">
      <alignment vertical="center"/>
    </xf>
    <xf numFmtId="43" fontId="10" fillId="6" borderId="8" xfId="1" applyFont="1" applyFill="1" applyBorder="1"/>
    <xf numFmtId="0" fontId="10" fillId="6" borderId="9" xfId="0" applyFont="1" applyFill="1" applyBorder="1" applyAlignment="1">
      <alignment vertical="center"/>
    </xf>
    <xf numFmtId="43" fontId="10" fillId="6" borderId="10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vertical="top" wrapText="1"/>
    </xf>
    <xf numFmtId="0" fontId="8" fillId="0" borderId="2" xfId="0" quotePrefix="1" applyFont="1" applyBorder="1" applyAlignment="1">
      <alignment horizontal="right" vertical="center"/>
    </xf>
    <xf numFmtId="0" fontId="10" fillId="6" borderId="7" xfId="0" applyFont="1" applyFill="1" applyBorder="1"/>
    <xf numFmtId="43" fontId="10" fillId="6" borderId="8" xfId="1" applyFont="1" applyFill="1" applyBorder="1" applyAlignment="1"/>
    <xf numFmtId="0" fontId="10" fillId="6" borderId="9" xfId="0" applyFont="1" applyFill="1" applyBorder="1"/>
    <xf numFmtId="43" fontId="10" fillId="6" borderId="10" xfId="1" applyFont="1" applyFill="1" applyBorder="1" applyAlignment="1"/>
    <xf numFmtId="0" fontId="4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1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2" fontId="0" fillId="0" borderId="11" xfId="1" applyNumberFormat="1" applyFont="1" applyBorder="1" applyAlignment="1">
      <alignment horizontal="right" vertical="center"/>
    </xf>
    <xf numFmtId="2" fontId="0" fillId="0" borderId="12" xfId="1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9" fillId="0" borderId="11" xfId="0" applyNumberFormat="1" applyFont="1" applyBorder="1" applyAlignment="1">
      <alignment horizontal="right" vertical="center"/>
    </xf>
    <xf numFmtId="164" fontId="9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0" fillId="0" borderId="11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2" fontId="0" fillId="0" borderId="11" xfId="1" applyNumberFormat="1" applyFont="1" applyBorder="1" applyAlignment="1">
      <alignment horizontal="right" vertical="center" wrapText="1"/>
    </xf>
    <xf numFmtId="2" fontId="0" fillId="0" borderId="13" xfId="1" applyNumberFormat="1" applyFont="1" applyBorder="1" applyAlignment="1">
      <alignment horizontal="right" vertical="center" wrapText="1"/>
    </xf>
    <xf numFmtId="2" fontId="0" fillId="0" borderId="12" xfId="1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164" fontId="0" fillId="0" borderId="13" xfId="0" applyNumberForma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right" vertical="center"/>
    </xf>
    <xf numFmtId="2" fontId="8" fillId="0" borderId="13" xfId="0" applyNumberFormat="1" applyFont="1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tabSelected="1" topLeftCell="D3" zoomScaleNormal="100" zoomScaleSheetLayoutView="110" workbookViewId="0">
      <selection activeCell="N13" sqref="N13:N15"/>
    </sheetView>
  </sheetViews>
  <sheetFormatPr baseColWidth="10" defaultRowHeight="15" x14ac:dyDescent="0.25"/>
  <cols>
    <col min="1" max="1" width="13.28515625" hidden="1" customWidth="1"/>
    <col min="2" max="2" width="10.7109375" hidden="1" customWidth="1"/>
    <col min="3" max="3" width="7.28515625" hidden="1" customWidth="1"/>
    <col min="4" max="4" width="50.7109375" customWidth="1"/>
    <col min="5" max="5" width="14.8554687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3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34" t="s">
        <v>11</v>
      </c>
      <c r="B1" s="34"/>
      <c r="D1" s="14" t="s">
        <v>30</v>
      </c>
      <c r="E1" s="2"/>
      <c r="K1" s="1"/>
    </row>
    <row r="3" spans="1:16" x14ac:dyDescent="0.25">
      <c r="A3" s="35" t="s">
        <v>6</v>
      </c>
      <c r="B3" s="36" t="s">
        <v>7</v>
      </c>
      <c r="D3" t="s">
        <v>31</v>
      </c>
      <c r="E3" s="2"/>
      <c r="K3" s="1"/>
    </row>
    <row r="5" spans="1:16" ht="18.75" customHeight="1" x14ac:dyDescent="0.25">
      <c r="A5" s="37">
        <v>0</v>
      </c>
      <c r="B5" s="38">
        <v>0</v>
      </c>
      <c r="D5" s="53" t="s">
        <v>32</v>
      </c>
      <c r="E5" s="53"/>
      <c r="F5" s="53"/>
      <c r="G5" s="53"/>
      <c r="H5" s="53"/>
      <c r="I5" s="53"/>
      <c r="J5" s="10"/>
      <c r="K5" s="53" t="s">
        <v>32</v>
      </c>
      <c r="L5" s="53"/>
      <c r="M5" s="53"/>
      <c r="N5" s="53"/>
      <c r="O5" s="53"/>
      <c r="P5" s="53"/>
    </row>
    <row r="6" spans="1:16" s="20" customFormat="1" ht="23.25" customHeight="1" x14ac:dyDescent="0.25">
      <c r="A6" s="39">
        <v>10</v>
      </c>
      <c r="B6" s="40">
        <v>5</v>
      </c>
      <c r="D6" s="52" t="s">
        <v>9</v>
      </c>
      <c r="E6" s="52"/>
      <c r="F6" s="52"/>
      <c r="G6" s="52"/>
      <c r="H6" s="52"/>
      <c r="I6" s="52"/>
      <c r="K6" s="52" t="s">
        <v>10</v>
      </c>
      <c r="L6" s="52"/>
      <c r="M6" s="52"/>
      <c r="N6" s="52"/>
      <c r="O6" s="52"/>
      <c r="P6" s="52"/>
    </row>
    <row r="7" spans="1:16" x14ac:dyDescent="0.25">
      <c r="A7" s="39">
        <v>20</v>
      </c>
      <c r="B7" s="41">
        <v>10</v>
      </c>
      <c r="D7" s="15"/>
      <c r="E7" s="4"/>
      <c r="F7" s="4"/>
      <c r="G7" s="4"/>
      <c r="H7" s="4"/>
      <c r="I7" s="4"/>
      <c r="K7" s="15"/>
      <c r="L7" s="4"/>
      <c r="M7" s="4"/>
      <c r="N7" s="4"/>
      <c r="O7" s="4"/>
      <c r="P7" s="4"/>
    </row>
    <row r="8" spans="1:16" ht="20.100000000000001" customHeight="1" x14ac:dyDescent="0.25">
      <c r="A8" s="39">
        <v>50</v>
      </c>
      <c r="B8" s="41">
        <v>12.5</v>
      </c>
      <c r="D8" s="1"/>
      <c r="E8" s="6" t="s">
        <v>0</v>
      </c>
      <c r="F8" s="5" t="s">
        <v>1</v>
      </c>
      <c r="G8" s="5" t="s">
        <v>7</v>
      </c>
      <c r="H8" s="5" t="s">
        <v>8</v>
      </c>
      <c r="I8" s="5" t="s">
        <v>3</v>
      </c>
      <c r="K8" s="1"/>
      <c r="L8" s="6" t="s">
        <v>0</v>
      </c>
      <c r="M8" s="5" t="s">
        <v>1</v>
      </c>
      <c r="N8" s="5" t="s">
        <v>7</v>
      </c>
      <c r="O8" s="5" t="s">
        <v>8</v>
      </c>
      <c r="P8" s="5" t="s">
        <v>3</v>
      </c>
    </row>
    <row r="9" spans="1:16" ht="19.5" customHeight="1" x14ac:dyDescent="0.25">
      <c r="A9" s="42">
        <v>100</v>
      </c>
      <c r="B9" s="43">
        <v>15</v>
      </c>
      <c r="D9" s="7" t="s">
        <v>27</v>
      </c>
      <c r="E9" s="8">
        <v>30</v>
      </c>
      <c r="F9" s="9">
        <v>0</v>
      </c>
      <c r="G9" s="32">
        <f>VLOOKUP(F9,A5:B9,2,TRUE)</f>
        <v>0</v>
      </c>
      <c r="H9" s="32">
        <f t="shared" ref="H9:H10" si="0">E9*F9*(G9/100)</f>
        <v>0</v>
      </c>
      <c r="I9" s="16">
        <f t="shared" ref="I9:I10" si="1">E9*F9-H9</f>
        <v>0</v>
      </c>
      <c r="J9" s="10"/>
      <c r="K9" s="7" t="s">
        <v>27</v>
      </c>
      <c r="L9" s="8">
        <v>30</v>
      </c>
      <c r="M9" s="9">
        <v>0</v>
      </c>
      <c r="N9" s="29">
        <f>VLOOKUP(M9,A5:B9,2,TRUE)</f>
        <v>0</v>
      </c>
      <c r="O9" s="29">
        <f>L9*M9*(N9/100)</f>
        <v>0</v>
      </c>
      <c r="P9" s="16">
        <f>L9*M9-O9</f>
        <v>0</v>
      </c>
    </row>
    <row r="10" spans="1:16" ht="20.100000000000001" customHeight="1" x14ac:dyDescent="0.25">
      <c r="A10" s="34" t="s">
        <v>24</v>
      </c>
      <c r="B10" s="34"/>
      <c r="D10" s="7" t="s">
        <v>19</v>
      </c>
      <c r="E10" s="8">
        <v>12</v>
      </c>
      <c r="F10" s="9">
        <v>0</v>
      </c>
      <c r="G10" s="32">
        <f>VLOOKUP(F10,A5:B9,2,TRUE)</f>
        <v>0</v>
      </c>
      <c r="H10" s="32">
        <f t="shared" si="0"/>
        <v>0</v>
      </c>
      <c r="I10" s="16">
        <f t="shared" si="1"/>
        <v>0</v>
      </c>
      <c r="J10" s="10"/>
      <c r="K10" s="7" t="s">
        <v>19</v>
      </c>
      <c r="L10" s="8">
        <v>12</v>
      </c>
      <c r="M10" s="9">
        <v>0</v>
      </c>
      <c r="N10" s="29">
        <f>VLOOKUP(M10,A5:B9,2,TRUE)</f>
        <v>0</v>
      </c>
      <c r="O10" s="29">
        <f t="shared" ref="O10" si="2">L10*M10*(N10/100)</f>
        <v>0</v>
      </c>
      <c r="P10" s="16">
        <f t="shared" ref="P10" si="3">L10*M10-O10</f>
        <v>0</v>
      </c>
    </row>
    <row r="11" spans="1:16" x14ac:dyDescent="0.25">
      <c r="A11" s="35" t="s">
        <v>6</v>
      </c>
      <c r="B11" s="36" t="s">
        <v>7</v>
      </c>
      <c r="D11" s="55" t="s">
        <v>17</v>
      </c>
      <c r="E11" s="57">
        <v>102</v>
      </c>
      <c r="F11" s="59">
        <v>0</v>
      </c>
      <c r="G11" s="61">
        <f>VLOOKUP(F11,A5:B9,2,TRUE)</f>
        <v>0</v>
      </c>
      <c r="H11" s="61">
        <f>E11*F11*(G11/100)</f>
        <v>0</v>
      </c>
      <c r="I11" s="63">
        <f>E11*F11-H11</f>
        <v>0</v>
      </c>
      <c r="J11" s="10"/>
      <c r="K11" s="55"/>
      <c r="L11" s="73"/>
      <c r="M11" s="71"/>
      <c r="N11" s="69"/>
      <c r="O11" s="67"/>
      <c r="P11" s="65"/>
    </row>
    <row r="12" spans="1:16" x14ac:dyDescent="0.25">
      <c r="A12" s="37">
        <v>0</v>
      </c>
      <c r="B12" s="38">
        <v>0</v>
      </c>
      <c r="D12" s="56"/>
      <c r="E12" s="58"/>
      <c r="F12" s="60"/>
      <c r="G12" s="62"/>
      <c r="H12" s="62"/>
      <c r="I12" s="64"/>
      <c r="J12" s="10"/>
      <c r="K12" s="56"/>
      <c r="L12" s="74"/>
      <c r="M12" s="72"/>
      <c r="N12" s="70"/>
      <c r="O12" s="68"/>
      <c r="P12" s="66"/>
    </row>
    <row r="13" spans="1:16" x14ac:dyDescent="0.25">
      <c r="A13" s="48">
        <v>1</v>
      </c>
      <c r="B13" s="49">
        <v>5</v>
      </c>
      <c r="D13" s="55" t="s">
        <v>18</v>
      </c>
      <c r="E13" s="57">
        <v>50</v>
      </c>
      <c r="F13" s="81">
        <v>0</v>
      </c>
      <c r="G13" s="78">
        <f>VLOOKUP(F13,A5:B9,2,TRUE)</f>
        <v>0</v>
      </c>
      <c r="H13" s="78">
        <f>E13*F13*(G13/100)</f>
        <v>0</v>
      </c>
      <c r="I13" s="75">
        <f>E13*F13-H13</f>
        <v>0</v>
      </c>
      <c r="J13" s="10"/>
      <c r="K13" s="55"/>
      <c r="L13" s="73"/>
      <c r="M13" s="71"/>
      <c r="N13" s="69"/>
      <c r="O13" s="67"/>
      <c r="P13" s="65"/>
    </row>
    <row r="14" spans="1:16" x14ac:dyDescent="0.25">
      <c r="A14" s="48">
        <v>2</v>
      </c>
      <c r="B14" s="49">
        <v>10</v>
      </c>
      <c r="D14" s="85"/>
      <c r="E14" s="84"/>
      <c r="F14" s="82"/>
      <c r="G14" s="79"/>
      <c r="H14" s="79"/>
      <c r="I14" s="76"/>
      <c r="J14" s="10"/>
      <c r="K14" s="85"/>
      <c r="L14" s="90"/>
      <c r="M14" s="89"/>
      <c r="N14" s="88"/>
      <c r="O14" s="87"/>
      <c r="P14" s="86"/>
    </row>
    <row r="15" spans="1:16" x14ac:dyDescent="0.25">
      <c r="A15" s="48">
        <v>5</v>
      </c>
      <c r="B15" s="49">
        <v>12.5</v>
      </c>
      <c r="D15" s="56"/>
      <c r="E15" s="58"/>
      <c r="F15" s="83"/>
      <c r="G15" s="80"/>
      <c r="H15" s="80"/>
      <c r="I15" s="77"/>
      <c r="J15" s="10"/>
      <c r="K15" s="56"/>
      <c r="L15" s="74"/>
      <c r="M15" s="72"/>
      <c r="N15" s="70"/>
      <c r="O15" s="68"/>
      <c r="P15" s="66"/>
    </row>
    <row r="16" spans="1:16" x14ac:dyDescent="0.25">
      <c r="A16" s="50">
        <v>10</v>
      </c>
      <c r="B16" s="51">
        <v>15</v>
      </c>
      <c r="D16" s="21"/>
      <c r="E16" s="25"/>
      <c r="F16" s="13"/>
      <c r="G16" s="13"/>
      <c r="H16" s="13"/>
      <c r="I16" s="22"/>
      <c r="J16" s="10"/>
      <c r="K16" s="21"/>
      <c r="L16" s="26"/>
      <c r="M16" s="23"/>
      <c r="N16" s="23"/>
      <c r="O16" s="23"/>
      <c r="P16" s="24"/>
    </row>
    <row r="17" spans="1:16" ht="20.100000000000001" customHeight="1" thickBot="1" x14ac:dyDescent="0.3">
      <c r="D17" s="17" t="s">
        <v>2</v>
      </c>
      <c r="E17" s="18"/>
      <c r="F17" s="17"/>
      <c r="G17" s="17"/>
      <c r="H17" s="17"/>
      <c r="I17" s="19">
        <f>SUM(I10:I16)</f>
        <v>0</v>
      </c>
      <c r="J17" s="10"/>
      <c r="K17" s="17" t="s">
        <v>2</v>
      </c>
      <c r="L17" s="18"/>
      <c r="M17" s="17"/>
      <c r="N17" s="17"/>
      <c r="O17" s="17"/>
      <c r="P17" s="19">
        <f>SUM(P10:P16)</f>
        <v>0</v>
      </c>
    </row>
    <row r="18" spans="1:16" ht="20.100000000000001" customHeight="1" thickTop="1" x14ac:dyDescent="0.25">
      <c r="D18" s="10"/>
      <c r="E18" s="12"/>
      <c r="F18" s="10"/>
      <c r="G18" s="10"/>
      <c r="H18" s="10"/>
      <c r="I18" s="10"/>
      <c r="J18" s="10"/>
      <c r="K18" s="10"/>
      <c r="L18" s="12"/>
      <c r="M18" s="10"/>
      <c r="N18" s="10"/>
      <c r="O18" s="10"/>
      <c r="P18" s="10"/>
    </row>
    <row r="19" spans="1:16" ht="20.100000000000001" customHeight="1" x14ac:dyDescent="0.25">
      <c r="D19" s="53" t="s">
        <v>33</v>
      </c>
      <c r="E19" s="53"/>
      <c r="F19" s="53"/>
      <c r="G19" s="53"/>
      <c r="H19" s="53"/>
      <c r="I19" s="53"/>
      <c r="J19" s="10"/>
      <c r="K19" s="53" t="s">
        <v>33</v>
      </c>
      <c r="L19" s="53"/>
      <c r="M19" s="53"/>
      <c r="N19" s="53"/>
      <c r="O19" s="53"/>
      <c r="P19" s="53"/>
    </row>
    <row r="20" spans="1:16" ht="20.100000000000001" customHeight="1" x14ac:dyDescent="0.25">
      <c r="D20" s="52" t="s">
        <v>9</v>
      </c>
      <c r="E20" s="52"/>
      <c r="F20" s="52"/>
      <c r="G20" s="52"/>
      <c r="H20" s="52"/>
      <c r="I20" s="52"/>
      <c r="J20" s="20"/>
      <c r="K20" s="52" t="s">
        <v>10</v>
      </c>
      <c r="L20" s="52"/>
      <c r="M20" s="52"/>
      <c r="N20" s="52"/>
      <c r="O20" s="52"/>
      <c r="P20" s="52"/>
    </row>
    <row r="21" spans="1:16" ht="20.100000000000001" customHeight="1" x14ac:dyDescent="0.25">
      <c r="D21" s="15"/>
      <c r="E21" s="4"/>
      <c r="F21" s="4"/>
      <c r="G21" s="4"/>
      <c r="H21" s="4"/>
      <c r="I21" s="4"/>
      <c r="K21" s="15"/>
      <c r="L21" s="4"/>
      <c r="M21" s="4"/>
      <c r="N21" s="4"/>
      <c r="O21" s="4"/>
      <c r="P21" s="4"/>
    </row>
    <row r="22" spans="1:16" x14ac:dyDescent="0.25">
      <c r="D22" s="1"/>
      <c r="E22" s="6" t="s">
        <v>0</v>
      </c>
      <c r="F22" s="5" t="s">
        <v>1</v>
      </c>
      <c r="G22" s="5" t="s">
        <v>7</v>
      </c>
      <c r="H22" s="5" t="s">
        <v>8</v>
      </c>
      <c r="I22" s="5" t="s">
        <v>3</v>
      </c>
      <c r="K22" s="1"/>
      <c r="L22" s="6" t="s">
        <v>0</v>
      </c>
      <c r="M22" s="5" t="s">
        <v>1</v>
      </c>
      <c r="N22" s="5" t="s">
        <v>7</v>
      </c>
      <c r="O22" s="5" t="s">
        <v>8</v>
      </c>
      <c r="P22" s="5" t="s">
        <v>3</v>
      </c>
    </row>
    <row r="23" spans="1:16" x14ac:dyDescent="0.25">
      <c r="D23" s="7" t="s">
        <v>28</v>
      </c>
      <c r="E23" s="8">
        <v>38.5</v>
      </c>
      <c r="F23" s="9">
        <v>0</v>
      </c>
      <c r="G23" s="32">
        <f>VLOOKUP(F23,A5:B9,2,TRUE)</f>
        <v>0</v>
      </c>
      <c r="H23" s="32">
        <f t="shared" ref="H23" si="4">E23*F23*(G23/100)</f>
        <v>0</v>
      </c>
      <c r="I23" s="16">
        <f t="shared" ref="I23" si="5">E23*F23-H23</f>
        <v>0</v>
      </c>
      <c r="J23" s="10"/>
      <c r="K23" s="7" t="s">
        <v>29</v>
      </c>
      <c r="L23" s="8">
        <v>38.5</v>
      </c>
      <c r="M23" s="9">
        <v>0</v>
      </c>
      <c r="N23" s="29">
        <f>VLOOKUP(M23,A5:B9,2,TRUE)</f>
        <v>0</v>
      </c>
      <c r="O23" s="29">
        <f>L23*M23*(N23/100)</f>
        <v>0</v>
      </c>
      <c r="P23" s="16">
        <f>L23*M23-O23</f>
        <v>0</v>
      </c>
    </row>
    <row r="24" spans="1:16" s="45" customFormat="1" ht="18.75" customHeight="1" x14ac:dyDescent="0.25">
      <c r="A24" s="44"/>
      <c r="D24" s="10"/>
      <c r="E24" s="12"/>
      <c r="F24" s="10"/>
      <c r="G24" s="10"/>
      <c r="H24" s="10"/>
      <c r="I24" s="10"/>
      <c r="J24" s="10"/>
      <c r="K24" s="10"/>
      <c r="L24" s="12"/>
      <c r="M24" s="10"/>
      <c r="N24" s="10"/>
      <c r="O24" s="10"/>
      <c r="P24" s="10"/>
    </row>
    <row r="25" spans="1:16" s="45" customFormat="1" ht="18.75" customHeight="1" x14ac:dyDescent="0.25">
      <c r="A25" s="44"/>
      <c r="D25" s="10" t="s">
        <v>22</v>
      </c>
      <c r="E25" s="12"/>
      <c r="F25" s="10"/>
      <c r="G25" s="10"/>
      <c r="H25" s="10"/>
      <c r="I25" s="10"/>
      <c r="J25" s="10"/>
      <c r="K25" s="10"/>
      <c r="L25" s="12"/>
      <c r="M25" s="10"/>
      <c r="N25" s="10"/>
      <c r="O25" s="10"/>
      <c r="P25" s="10"/>
    </row>
    <row r="26" spans="1:16" ht="17.25" x14ac:dyDescent="0.25">
      <c r="A26" s="20"/>
    </row>
    <row r="27" spans="1:16" ht="17.25" x14ac:dyDescent="0.25">
      <c r="A27" s="20"/>
      <c r="D27" s="54" t="s">
        <v>25</v>
      </c>
      <c r="E27" s="54"/>
      <c r="F27" s="54"/>
      <c r="G27" s="54"/>
      <c r="H27" s="54"/>
      <c r="I27" s="54"/>
      <c r="J27" s="10"/>
      <c r="K27" s="54" t="s">
        <v>25</v>
      </c>
      <c r="L27" s="54"/>
      <c r="M27" s="54"/>
      <c r="N27" s="54"/>
      <c r="O27" s="54"/>
      <c r="P27" s="54"/>
    </row>
    <row r="28" spans="1:16" ht="17.25" x14ac:dyDescent="0.25">
      <c r="A28" s="20"/>
      <c r="D28" s="1"/>
      <c r="E28" s="6" t="s">
        <v>0</v>
      </c>
      <c r="F28" s="5" t="s">
        <v>1</v>
      </c>
      <c r="G28" s="5" t="s">
        <v>7</v>
      </c>
      <c r="H28" s="5" t="s">
        <v>8</v>
      </c>
      <c r="I28" s="5" t="s">
        <v>3</v>
      </c>
      <c r="K28" s="1"/>
      <c r="L28" s="6" t="s">
        <v>0</v>
      </c>
      <c r="M28" s="5" t="s">
        <v>1</v>
      </c>
      <c r="N28" s="5" t="s">
        <v>7</v>
      </c>
      <c r="O28" s="5" t="s">
        <v>8</v>
      </c>
      <c r="P28" s="5" t="s">
        <v>3</v>
      </c>
    </row>
    <row r="29" spans="1:16" ht="30" x14ac:dyDescent="0.25">
      <c r="A29" s="20"/>
      <c r="D29" s="46" t="s">
        <v>20</v>
      </c>
      <c r="E29" s="8">
        <v>13.5</v>
      </c>
      <c r="F29" s="9">
        <v>0</v>
      </c>
      <c r="G29" s="29">
        <f>VLOOKUP(F29,A5:B9,2,TRUE)</f>
        <v>0</v>
      </c>
      <c r="H29" s="29">
        <f>E29*F29*(G29/100)</f>
        <v>0</v>
      </c>
      <c r="I29" s="16">
        <f>E29*F29-H29</f>
        <v>0</v>
      </c>
      <c r="J29" s="45"/>
      <c r="K29" s="46" t="s">
        <v>20</v>
      </c>
      <c r="L29" s="8">
        <v>13.5</v>
      </c>
      <c r="M29" s="47">
        <v>0</v>
      </c>
      <c r="N29" s="33">
        <f>VLOOKUP(M29,A5:B9,2,TRUE)</f>
        <v>0</v>
      </c>
      <c r="O29" s="33">
        <f>L29*M29*(N29/100)</f>
        <v>0</v>
      </c>
      <c r="P29" s="31">
        <f>L29*M29-O29</f>
        <v>0</v>
      </c>
    </row>
    <row r="30" spans="1:16" ht="45" x14ac:dyDescent="0.25">
      <c r="A30" s="20"/>
      <c r="D30" s="46" t="s">
        <v>23</v>
      </c>
      <c r="E30" s="8">
        <v>135</v>
      </c>
      <c r="F30" s="9">
        <v>0</v>
      </c>
      <c r="G30" s="29">
        <f>VLOOKUP(F30,A12:B16,2,TRUE)</f>
        <v>0</v>
      </c>
      <c r="H30" s="29">
        <f>E30*F30*(G30/100)</f>
        <v>0</v>
      </c>
      <c r="I30" s="16">
        <f>E30*F30-H30</f>
        <v>0</v>
      </c>
      <c r="J30" s="45"/>
      <c r="K30" s="46" t="s">
        <v>23</v>
      </c>
      <c r="L30" s="8">
        <v>135</v>
      </c>
      <c r="M30" s="47">
        <v>0</v>
      </c>
      <c r="N30" s="33">
        <f>VLOOKUP(M30,A12:B16,2,TRUE)</f>
        <v>0</v>
      </c>
      <c r="O30" s="33">
        <f>L30*M30*(N30/100)</f>
        <v>0</v>
      </c>
      <c r="P30" s="31">
        <f>L30*M30-O30</f>
        <v>0</v>
      </c>
    </row>
    <row r="31" spans="1:16" ht="60" x14ac:dyDescent="0.25">
      <c r="A31" s="20"/>
      <c r="D31" s="11" t="s">
        <v>16</v>
      </c>
      <c r="E31" s="8">
        <v>88</v>
      </c>
      <c r="F31" s="9">
        <v>0</v>
      </c>
      <c r="G31" s="29">
        <f>VLOOKUP(F31,A5:B9,2,TRUE)</f>
        <v>0</v>
      </c>
      <c r="H31" s="29">
        <f>E31*F31*(G31/100)</f>
        <v>0</v>
      </c>
      <c r="I31" s="16">
        <f>E31*F31-H31</f>
        <v>0</v>
      </c>
      <c r="J31" s="10"/>
      <c r="K31" s="11" t="s">
        <v>16</v>
      </c>
      <c r="L31" s="8">
        <v>88</v>
      </c>
      <c r="M31" s="30">
        <v>0</v>
      </c>
      <c r="N31" s="33">
        <f>VLOOKUP(M31,A5:B9,2,TRUE)</f>
        <v>0</v>
      </c>
      <c r="O31" s="33">
        <f>L31*M31*(N31/100)</f>
        <v>0</v>
      </c>
      <c r="P31" s="31">
        <f>L31*M31-O31</f>
        <v>0</v>
      </c>
    </row>
    <row r="32" spans="1:16" ht="17.25" x14ac:dyDescent="0.25">
      <c r="A32" s="20"/>
    </row>
    <row r="33" spans="1:16" ht="17.25" x14ac:dyDescent="0.25">
      <c r="A33" s="20"/>
      <c r="D33" t="s">
        <v>34</v>
      </c>
    </row>
    <row r="34" spans="1:16" ht="17.25" x14ac:dyDescent="0.25">
      <c r="A34" s="20"/>
    </row>
    <row r="35" spans="1:16" ht="17.25" x14ac:dyDescent="0.25">
      <c r="A35" s="20"/>
      <c r="D35" t="s">
        <v>4</v>
      </c>
    </row>
    <row r="36" spans="1:16" ht="17.25" x14ac:dyDescent="0.25">
      <c r="A36" s="20"/>
      <c r="D36" t="s">
        <v>5</v>
      </c>
    </row>
    <row r="37" spans="1:16" ht="17.25" x14ac:dyDescent="0.25">
      <c r="A37" s="20"/>
      <c r="D37" t="s">
        <v>12</v>
      </c>
      <c r="P37" s="27"/>
    </row>
    <row r="38" spans="1:16" ht="17.25" x14ac:dyDescent="0.25">
      <c r="A38" s="20"/>
    </row>
    <row r="39" spans="1:16" ht="17.25" x14ac:dyDescent="0.25">
      <c r="A39" s="20"/>
    </row>
    <row r="40" spans="1:16" ht="17.25" x14ac:dyDescent="0.25">
      <c r="A40" s="20"/>
    </row>
    <row r="41" spans="1:16" ht="17.25" x14ac:dyDescent="0.25">
      <c r="A41" s="20"/>
    </row>
    <row r="42" spans="1:16" ht="17.25" x14ac:dyDescent="0.25">
      <c r="A42" s="20"/>
    </row>
    <row r="43" spans="1:16" ht="17.25" x14ac:dyDescent="0.25">
      <c r="A43" s="20"/>
    </row>
    <row r="44" spans="1:16" ht="17.25" x14ac:dyDescent="0.25">
      <c r="A44" s="20"/>
    </row>
    <row r="45" spans="1:16" ht="17.25" x14ac:dyDescent="0.25">
      <c r="A45" s="20"/>
    </row>
    <row r="46" spans="1:16" ht="17.25" x14ac:dyDescent="0.25">
      <c r="A46" s="20"/>
    </row>
    <row r="47" spans="1:16" ht="17.25" x14ac:dyDescent="0.25">
      <c r="A47" s="20"/>
    </row>
    <row r="48" spans="1:16" ht="17.25" x14ac:dyDescent="0.25">
      <c r="A48" s="20"/>
    </row>
    <row r="49" spans="1:1" ht="17.25" x14ac:dyDescent="0.25">
      <c r="A49" s="20"/>
    </row>
    <row r="50" spans="1:1" ht="17.25" x14ac:dyDescent="0.25">
      <c r="A50" s="20"/>
    </row>
    <row r="51" spans="1:1" ht="17.25" x14ac:dyDescent="0.25">
      <c r="A51" s="20"/>
    </row>
    <row r="52" spans="1:1" ht="17.25" x14ac:dyDescent="0.25">
      <c r="A52" s="20"/>
    </row>
    <row r="53" spans="1:1" ht="17.25" x14ac:dyDescent="0.25">
      <c r="A53" s="20"/>
    </row>
    <row r="54" spans="1:1" ht="17.25" x14ac:dyDescent="0.25">
      <c r="A54" s="20"/>
    </row>
    <row r="55" spans="1:1" ht="17.25" x14ac:dyDescent="0.25">
      <c r="A55" s="20"/>
    </row>
    <row r="56" spans="1:1" ht="17.25" x14ac:dyDescent="0.25">
      <c r="A56" s="20"/>
    </row>
    <row r="57" spans="1:1" ht="17.25" x14ac:dyDescent="0.25">
      <c r="A57" s="20"/>
    </row>
    <row r="58" spans="1:1" ht="17.25" x14ac:dyDescent="0.25">
      <c r="A58" s="20"/>
    </row>
    <row r="59" spans="1:1" ht="17.25" x14ac:dyDescent="0.25">
      <c r="A59" s="20"/>
    </row>
    <row r="60" spans="1:1" ht="17.25" x14ac:dyDescent="0.25">
      <c r="A60" s="20"/>
    </row>
    <row r="61" spans="1:1" ht="17.25" x14ac:dyDescent="0.25">
      <c r="A61" s="20"/>
    </row>
    <row r="62" spans="1:1" ht="17.25" x14ac:dyDescent="0.25">
      <c r="A62" s="20"/>
    </row>
    <row r="63" spans="1:1" ht="17.25" x14ac:dyDescent="0.25">
      <c r="A63" s="20"/>
    </row>
    <row r="64" spans="1:1" ht="17.25" x14ac:dyDescent="0.25">
      <c r="A64" s="20"/>
    </row>
    <row r="65" spans="1:1" ht="17.25" x14ac:dyDescent="0.25">
      <c r="A65" s="20"/>
    </row>
    <row r="66" spans="1:1" ht="17.25" x14ac:dyDescent="0.25">
      <c r="A66" s="20"/>
    </row>
    <row r="67" spans="1:1" ht="17.25" x14ac:dyDescent="0.25">
      <c r="A67" s="20"/>
    </row>
    <row r="68" spans="1:1" ht="17.25" x14ac:dyDescent="0.25">
      <c r="A68" s="20"/>
    </row>
    <row r="69" spans="1:1" ht="17.25" x14ac:dyDescent="0.25">
      <c r="A69" s="20"/>
    </row>
    <row r="70" spans="1:1" ht="17.25" x14ac:dyDescent="0.25">
      <c r="A70" s="20"/>
    </row>
    <row r="71" spans="1:1" ht="17.25" x14ac:dyDescent="0.25">
      <c r="A71" s="20"/>
    </row>
    <row r="72" spans="1:1" ht="17.25" x14ac:dyDescent="0.25">
      <c r="A72" s="20"/>
    </row>
    <row r="73" spans="1:1" ht="17.25" x14ac:dyDescent="0.25">
      <c r="A73" s="20"/>
    </row>
    <row r="74" spans="1:1" ht="17.25" x14ac:dyDescent="0.25">
      <c r="A74" s="20"/>
    </row>
    <row r="75" spans="1:1" ht="17.25" x14ac:dyDescent="0.25">
      <c r="A75" s="20"/>
    </row>
    <row r="76" spans="1:1" ht="17.25" x14ac:dyDescent="0.25">
      <c r="A76" s="20"/>
    </row>
    <row r="77" spans="1:1" ht="17.25" x14ac:dyDescent="0.25">
      <c r="A77" s="20"/>
    </row>
    <row r="78" spans="1:1" ht="17.25" x14ac:dyDescent="0.25">
      <c r="A78" s="20"/>
    </row>
    <row r="79" spans="1:1" ht="17.25" x14ac:dyDescent="0.25">
      <c r="A79" s="20"/>
    </row>
    <row r="80" spans="1:1" ht="17.25" x14ac:dyDescent="0.25">
      <c r="A80" s="20"/>
    </row>
    <row r="81" spans="1:1" ht="17.25" x14ac:dyDescent="0.25">
      <c r="A81" s="20"/>
    </row>
    <row r="82" spans="1:1" ht="17.25" x14ac:dyDescent="0.25">
      <c r="A82" s="20"/>
    </row>
    <row r="83" spans="1:1" ht="17.25" x14ac:dyDescent="0.25">
      <c r="A83" s="20"/>
    </row>
    <row r="84" spans="1:1" ht="17.25" x14ac:dyDescent="0.25">
      <c r="A84" s="20"/>
    </row>
    <row r="85" spans="1:1" ht="17.25" x14ac:dyDescent="0.25">
      <c r="A85" s="20"/>
    </row>
    <row r="86" spans="1:1" ht="17.25" x14ac:dyDescent="0.25">
      <c r="A86" s="20"/>
    </row>
    <row r="87" spans="1:1" ht="17.25" x14ac:dyDescent="0.25">
      <c r="A87" s="20"/>
    </row>
    <row r="88" spans="1:1" ht="17.25" x14ac:dyDescent="0.25">
      <c r="A88" s="20"/>
    </row>
    <row r="89" spans="1:1" ht="17.25" x14ac:dyDescent="0.25">
      <c r="A89" s="20"/>
    </row>
    <row r="90" spans="1:1" ht="17.25" x14ac:dyDescent="0.25">
      <c r="A90" s="20"/>
    </row>
    <row r="91" spans="1:1" ht="17.25" x14ac:dyDescent="0.25">
      <c r="A91" s="20"/>
    </row>
    <row r="92" spans="1:1" ht="17.25" x14ac:dyDescent="0.25">
      <c r="A92" s="20"/>
    </row>
    <row r="93" spans="1:1" ht="17.25" x14ac:dyDescent="0.25">
      <c r="A93" s="28"/>
    </row>
    <row r="94" spans="1:1" ht="17.25" x14ac:dyDescent="0.25">
      <c r="A94" s="20"/>
    </row>
    <row r="95" spans="1:1" ht="17.25" x14ac:dyDescent="0.25">
      <c r="A95" s="20"/>
    </row>
    <row r="96" spans="1:1" ht="17.25" x14ac:dyDescent="0.25">
      <c r="A96" s="20"/>
    </row>
    <row r="97" spans="1:1" ht="17.25" x14ac:dyDescent="0.25">
      <c r="A97" s="20"/>
    </row>
    <row r="98" spans="1:1" ht="17.25" x14ac:dyDescent="0.25">
      <c r="A98" s="20"/>
    </row>
    <row r="99" spans="1:1" ht="17.25" x14ac:dyDescent="0.25">
      <c r="A99" s="20"/>
    </row>
    <row r="100" spans="1:1" ht="17.25" x14ac:dyDescent="0.25">
      <c r="A100" s="20"/>
    </row>
    <row r="101" spans="1:1" ht="17.25" x14ac:dyDescent="0.25">
      <c r="A101" s="20"/>
    </row>
    <row r="102" spans="1:1" ht="17.25" x14ac:dyDescent="0.25">
      <c r="A102" s="20"/>
    </row>
    <row r="103" spans="1:1" ht="17.25" x14ac:dyDescent="0.25">
      <c r="A103" s="20"/>
    </row>
    <row r="104" spans="1:1" ht="17.25" x14ac:dyDescent="0.25">
      <c r="A104" s="20"/>
    </row>
    <row r="105" spans="1:1" ht="17.25" x14ac:dyDescent="0.25">
      <c r="A105" s="20"/>
    </row>
    <row r="106" spans="1:1" ht="17.25" x14ac:dyDescent="0.25">
      <c r="A106" s="20"/>
    </row>
    <row r="107" spans="1:1" ht="17.25" x14ac:dyDescent="0.25">
      <c r="A107" s="20"/>
    </row>
    <row r="108" spans="1:1" ht="17.25" x14ac:dyDescent="0.25">
      <c r="A108" s="20"/>
    </row>
    <row r="109" spans="1:1" ht="17.25" x14ac:dyDescent="0.25">
      <c r="A109" s="20"/>
    </row>
    <row r="110" spans="1:1" ht="17.25" x14ac:dyDescent="0.25">
      <c r="A110" s="20"/>
    </row>
    <row r="111" spans="1:1" ht="17.25" x14ac:dyDescent="0.25">
      <c r="A111" s="20"/>
    </row>
    <row r="112" spans="1:1" ht="17.25" x14ac:dyDescent="0.25">
      <c r="A112" s="20"/>
    </row>
    <row r="113" spans="1:1" ht="17.25" x14ac:dyDescent="0.25">
      <c r="A113" s="20"/>
    </row>
    <row r="114" spans="1:1" ht="17.25" x14ac:dyDescent="0.25">
      <c r="A114" s="20"/>
    </row>
    <row r="115" spans="1:1" ht="17.25" x14ac:dyDescent="0.25">
      <c r="A115" s="20"/>
    </row>
    <row r="116" spans="1:1" ht="17.25" x14ac:dyDescent="0.25">
      <c r="A116" s="20"/>
    </row>
    <row r="117" spans="1:1" ht="17.25" x14ac:dyDescent="0.25">
      <c r="A117" s="20"/>
    </row>
    <row r="118" spans="1:1" ht="17.25" x14ac:dyDescent="0.25">
      <c r="A118" s="20"/>
    </row>
    <row r="119" spans="1:1" ht="17.25" x14ac:dyDescent="0.25">
      <c r="A119" s="20"/>
    </row>
    <row r="120" spans="1:1" ht="17.25" x14ac:dyDescent="0.25">
      <c r="A120" s="20"/>
    </row>
    <row r="121" spans="1:1" ht="17.25" x14ac:dyDescent="0.25">
      <c r="A121" s="20"/>
    </row>
    <row r="122" spans="1:1" ht="17.25" x14ac:dyDescent="0.25">
      <c r="A122" s="20"/>
    </row>
    <row r="123" spans="1:1" ht="17.25" x14ac:dyDescent="0.25">
      <c r="A123" s="20"/>
    </row>
    <row r="124" spans="1:1" ht="17.25" x14ac:dyDescent="0.25">
      <c r="A124" s="20"/>
    </row>
    <row r="125" spans="1:1" ht="17.25" x14ac:dyDescent="0.25">
      <c r="A125" s="20"/>
    </row>
    <row r="126" spans="1:1" ht="17.25" x14ac:dyDescent="0.25">
      <c r="A126" s="20"/>
    </row>
    <row r="127" spans="1:1" ht="17.25" x14ac:dyDescent="0.25">
      <c r="A127" s="20"/>
    </row>
    <row r="128" spans="1:1" ht="17.25" x14ac:dyDescent="0.25">
      <c r="A128" s="20"/>
    </row>
  </sheetData>
  <mergeCells count="34">
    <mergeCell ref="D19:I19"/>
    <mergeCell ref="K19:P19"/>
    <mergeCell ref="D20:I20"/>
    <mergeCell ref="K20:P20"/>
    <mergeCell ref="F13:F15"/>
    <mergeCell ref="E13:E15"/>
    <mergeCell ref="D13:D15"/>
    <mergeCell ref="P13:P15"/>
    <mergeCell ref="O13:O15"/>
    <mergeCell ref="N13:N15"/>
    <mergeCell ref="M13:M15"/>
    <mergeCell ref="L13:L15"/>
    <mergeCell ref="K13:K15"/>
    <mergeCell ref="L11:L12"/>
    <mergeCell ref="K11:K12"/>
    <mergeCell ref="I13:I15"/>
    <mergeCell ref="H13:H15"/>
    <mergeCell ref="G13:G15"/>
    <mergeCell ref="D6:I6"/>
    <mergeCell ref="D5:I5"/>
    <mergeCell ref="K5:P5"/>
    <mergeCell ref="K6:P6"/>
    <mergeCell ref="D27:I27"/>
    <mergeCell ref="K27:P27"/>
    <mergeCell ref="D11:D12"/>
    <mergeCell ref="E11:E12"/>
    <mergeCell ref="F11:F12"/>
    <mergeCell ref="G11:G12"/>
    <mergeCell ref="H11:H12"/>
    <mergeCell ref="I11:I12"/>
    <mergeCell ref="P11:P12"/>
    <mergeCell ref="O11:O12"/>
    <mergeCell ref="N11:N12"/>
    <mergeCell ref="M11:M12"/>
  </mergeCells>
  <pageMargins left="0.25" right="0.25" top="0.75" bottom="0.75" header="0.3" footer="0.3"/>
  <pageSetup paperSize="9" scale="64" orientation="landscape" horizontalDpi="4294967293" verticalDpi="4294967293" r:id="rId1"/>
  <rowBreaks count="1" manualBreakCount="1">
    <brk id="39" min="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1"/>
  <sheetViews>
    <sheetView topLeftCell="D1" zoomScaleNormal="100" workbookViewId="0">
      <selection activeCell="D17" sqref="D17"/>
    </sheetView>
  </sheetViews>
  <sheetFormatPr baseColWidth="10" defaultRowHeight="15" x14ac:dyDescent="0.25"/>
  <cols>
    <col min="1" max="1" width="13.28515625" hidden="1" customWidth="1"/>
    <col min="2" max="2" width="0" hidden="1" customWidth="1"/>
    <col min="3" max="3" width="5.140625" hidden="1" customWidth="1"/>
    <col min="4" max="4" width="50.7109375" customWidth="1"/>
    <col min="5" max="5" width="11.140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0.8554687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0" ht="18.75" x14ac:dyDescent="0.3">
      <c r="A1" s="34" t="s">
        <v>11</v>
      </c>
      <c r="B1" s="34"/>
      <c r="D1" s="14" t="s">
        <v>36</v>
      </c>
      <c r="E1" s="2"/>
    </row>
    <row r="2" spans="1:10" x14ac:dyDescent="0.25">
      <c r="A2" s="35" t="s">
        <v>6</v>
      </c>
      <c r="B2" s="36" t="s">
        <v>7</v>
      </c>
      <c r="D2" s="1"/>
      <c r="E2" s="2"/>
    </row>
    <row r="3" spans="1:10" ht="18.75" customHeight="1" x14ac:dyDescent="0.25">
      <c r="A3" s="37">
        <v>0</v>
      </c>
      <c r="B3" s="38">
        <v>0</v>
      </c>
      <c r="D3" s="53" t="s">
        <v>35</v>
      </c>
      <c r="E3" s="53"/>
      <c r="F3" s="53"/>
      <c r="G3" s="53"/>
      <c r="H3" s="53"/>
      <c r="I3" s="53"/>
      <c r="J3" s="10"/>
    </row>
    <row r="4" spans="1:10" s="20" customFormat="1" ht="23.25" customHeight="1" x14ac:dyDescent="0.25">
      <c r="A4" s="39">
        <v>10</v>
      </c>
      <c r="B4" s="40">
        <v>5</v>
      </c>
      <c r="D4" s="52" t="s">
        <v>2</v>
      </c>
      <c r="E4" s="52"/>
      <c r="F4" s="52"/>
      <c r="G4" s="52"/>
      <c r="H4" s="52"/>
      <c r="I4" s="52"/>
    </row>
    <row r="5" spans="1:10" x14ac:dyDescent="0.25">
      <c r="A5" s="39">
        <v>20</v>
      </c>
      <c r="B5" s="41">
        <v>10</v>
      </c>
      <c r="D5" s="15"/>
      <c r="E5" s="4"/>
      <c r="F5" s="4"/>
      <c r="G5" s="4"/>
      <c r="H5" s="4"/>
      <c r="I5" s="4"/>
    </row>
    <row r="6" spans="1:10" ht="20.100000000000001" customHeight="1" x14ac:dyDescent="0.25">
      <c r="A6" s="39">
        <v>50</v>
      </c>
      <c r="B6" s="41">
        <v>12.5</v>
      </c>
      <c r="D6" s="1"/>
      <c r="E6" s="6" t="s">
        <v>0</v>
      </c>
      <c r="F6" s="5" t="s">
        <v>1</v>
      </c>
      <c r="G6" s="5" t="s">
        <v>7</v>
      </c>
      <c r="H6" s="5" t="s">
        <v>8</v>
      </c>
      <c r="I6" s="5" t="s">
        <v>3</v>
      </c>
    </row>
    <row r="7" spans="1:10" ht="30" x14ac:dyDescent="0.25">
      <c r="A7" s="42">
        <v>100</v>
      </c>
      <c r="B7" s="43">
        <v>15</v>
      </c>
      <c r="D7" s="11" t="s">
        <v>13</v>
      </c>
      <c r="E7" s="8">
        <v>42.5</v>
      </c>
      <c r="F7" s="9">
        <v>0</v>
      </c>
      <c r="G7" s="32">
        <f>VLOOKUP(F7,A3:B7,2,TRUE)</f>
        <v>0</v>
      </c>
      <c r="H7" s="32">
        <f>E7*F7*(G7/100)</f>
        <v>0</v>
      </c>
      <c r="I7" s="16">
        <f>E7*F7-H7</f>
        <v>0</v>
      </c>
      <c r="J7" s="10"/>
    </row>
    <row r="8" spans="1:10" ht="30" x14ac:dyDescent="0.25">
      <c r="A8" s="20"/>
      <c r="D8" s="11" t="s">
        <v>14</v>
      </c>
      <c r="E8" s="8">
        <v>425</v>
      </c>
      <c r="F8" s="9">
        <v>0</v>
      </c>
      <c r="G8" s="32">
        <f>VLOOKUP(F8,A3:B7,2,TRUE)</f>
        <v>0</v>
      </c>
      <c r="H8" s="32">
        <f t="shared" ref="H8:H9" si="0">E8*F8*(G8/100)</f>
        <v>0</v>
      </c>
      <c r="I8" s="16">
        <f t="shared" ref="I8:I9" si="1">E8*F8-H8</f>
        <v>0</v>
      </c>
      <c r="J8" s="10"/>
    </row>
    <row r="9" spans="1:10" ht="30" x14ac:dyDescent="0.25">
      <c r="A9" s="20"/>
      <c r="D9" s="11" t="s">
        <v>15</v>
      </c>
      <c r="E9" s="8">
        <v>86</v>
      </c>
      <c r="F9" s="9">
        <v>0</v>
      </c>
      <c r="G9" s="32">
        <f>VLOOKUP(F9,A3:B7,2,TRUE)</f>
        <v>0</v>
      </c>
      <c r="H9" s="32">
        <f t="shared" si="0"/>
        <v>0</v>
      </c>
      <c r="I9" s="16">
        <f t="shared" si="1"/>
        <v>0</v>
      </c>
      <c r="J9" s="10"/>
    </row>
    <row r="10" spans="1:10" ht="17.25" x14ac:dyDescent="0.25">
      <c r="A10" s="20"/>
      <c r="D10" s="21"/>
      <c r="E10" s="25"/>
      <c r="F10" s="13"/>
      <c r="G10" s="13"/>
      <c r="H10" s="13"/>
      <c r="I10" s="22"/>
      <c r="J10" s="10"/>
    </row>
    <row r="11" spans="1:10" ht="20.100000000000001" customHeight="1" thickBot="1" x14ac:dyDescent="0.3">
      <c r="A11" s="20"/>
      <c r="D11" s="17" t="s">
        <v>2</v>
      </c>
      <c r="E11" s="18"/>
      <c r="F11" s="17"/>
      <c r="G11" s="17"/>
      <c r="H11" s="17"/>
      <c r="I11" s="19">
        <f>SUM(I7:I10)</f>
        <v>0</v>
      </c>
      <c r="J11" s="10"/>
    </row>
    <row r="12" spans="1:10" ht="20.100000000000001" customHeight="1" thickTop="1" x14ac:dyDescent="0.25">
      <c r="A12" s="20"/>
      <c r="D12" s="10"/>
      <c r="E12" s="12"/>
      <c r="F12" s="10"/>
      <c r="G12" s="10"/>
      <c r="H12" s="10"/>
      <c r="I12" s="10"/>
      <c r="J12" s="10"/>
    </row>
    <row r="13" spans="1:10" ht="17.25" x14ac:dyDescent="0.25">
      <c r="A13" s="20"/>
    </row>
    <row r="14" spans="1:10" ht="17.25" x14ac:dyDescent="0.25">
      <c r="A14" s="20"/>
    </row>
    <row r="15" spans="1:10" ht="18.75" customHeight="1" x14ac:dyDescent="0.25">
      <c r="A15" s="20"/>
      <c r="D15" s="54" t="s">
        <v>26</v>
      </c>
      <c r="E15" s="54"/>
      <c r="F15" s="54"/>
      <c r="G15" s="54"/>
      <c r="H15" s="54"/>
      <c r="I15" s="54"/>
      <c r="J15" s="10"/>
    </row>
    <row r="16" spans="1:10" ht="20.100000000000001" customHeight="1" x14ac:dyDescent="0.25">
      <c r="A16" s="20"/>
      <c r="D16" s="1"/>
      <c r="E16" s="6" t="s">
        <v>0</v>
      </c>
      <c r="F16" s="5" t="s">
        <v>1</v>
      </c>
      <c r="G16" s="5" t="s">
        <v>7</v>
      </c>
      <c r="H16" s="5" t="s">
        <v>8</v>
      </c>
      <c r="I16" s="5" t="s">
        <v>3</v>
      </c>
    </row>
    <row r="17" spans="1:16" s="45" customFormat="1" ht="33" customHeight="1" x14ac:dyDescent="0.25">
      <c r="A17" s="44"/>
      <c r="D17" s="46" t="s">
        <v>20</v>
      </c>
      <c r="E17" s="8">
        <v>13.5</v>
      </c>
      <c r="F17" s="9">
        <v>0</v>
      </c>
      <c r="G17" s="29">
        <v>0</v>
      </c>
      <c r="H17" s="29">
        <f>E17*F17*(G17/100)</f>
        <v>0</v>
      </c>
      <c r="I17" s="16">
        <f>E17*F17-H17</f>
        <v>0</v>
      </c>
    </row>
    <row r="18" spans="1:16" s="45" customFormat="1" ht="32.25" customHeight="1" x14ac:dyDescent="0.25">
      <c r="A18" s="44"/>
      <c r="D18" s="46" t="s">
        <v>21</v>
      </c>
      <c r="E18" s="8">
        <v>135</v>
      </c>
      <c r="F18" s="9">
        <v>0</v>
      </c>
      <c r="G18" s="29">
        <v>0</v>
      </c>
      <c r="H18" s="29">
        <f>E18*F18*(G18/100)</f>
        <v>0</v>
      </c>
      <c r="I18" s="16">
        <f>E18*F18-H18</f>
        <v>0</v>
      </c>
    </row>
    <row r="19" spans="1:16" ht="17.25" x14ac:dyDescent="0.25">
      <c r="A19" s="20"/>
    </row>
    <row r="20" spans="1:16" ht="17.25" x14ac:dyDescent="0.25">
      <c r="A20" s="20"/>
      <c r="D20" t="s">
        <v>34</v>
      </c>
    </row>
    <row r="21" spans="1:16" ht="17.25" x14ac:dyDescent="0.25">
      <c r="A21" s="20"/>
    </row>
    <row r="22" spans="1:16" ht="17.25" x14ac:dyDescent="0.25">
      <c r="A22" s="20"/>
      <c r="D22" t="s">
        <v>4</v>
      </c>
    </row>
    <row r="23" spans="1:16" ht="17.25" x14ac:dyDescent="0.25">
      <c r="A23" s="20"/>
      <c r="D23" t="s">
        <v>5</v>
      </c>
    </row>
    <row r="24" spans="1:16" ht="17.25" x14ac:dyDescent="0.25">
      <c r="A24" s="20"/>
      <c r="D24" t="s">
        <v>12</v>
      </c>
      <c r="P24" s="27"/>
    </row>
    <row r="25" spans="1:16" ht="17.25" x14ac:dyDescent="0.25">
      <c r="A25" s="20"/>
    </row>
    <row r="26" spans="1:16" ht="17.25" x14ac:dyDescent="0.25">
      <c r="A26" s="20"/>
    </row>
    <row r="27" spans="1:16" ht="17.25" x14ac:dyDescent="0.25">
      <c r="A27" s="20"/>
    </row>
    <row r="28" spans="1:16" ht="17.25" x14ac:dyDescent="0.25">
      <c r="A28" s="20"/>
    </row>
    <row r="29" spans="1:16" ht="17.25" x14ac:dyDescent="0.25">
      <c r="A29" s="20"/>
    </row>
    <row r="30" spans="1:16" ht="17.25" x14ac:dyDescent="0.25">
      <c r="A30" s="20"/>
    </row>
    <row r="31" spans="1:16" ht="17.25" x14ac:dyDescent="0.25">
      <c r="A31" s="20"/>
    </row>
    <row r="32" spans="1:16" ht="17.25" x14ac:dyDescent="0.25">
      <c r="A32" s="20"/>
    </row>
    <row r="33" spans="1:1" ht="17.25" x14ac:dyDescent="0.25">
      <c r="A33" s="20"/>
    </row>
    <row r="34" spans="1:1" ht="17.25" x14ac:dyDescent="0.25">
      <c r="A34" s="20"/>
    </row>
    <row r="35" spans="1:1" ht="17.25" x14ac:dyDescent="0.25">
      <c r="A35" s="20"/>
    </row>
    <row r="36" spans="1:1" ht="17.25" x14ac:dyDescent="0.25">
      <c r="A36" s="20"/>
    </row>
    <row r="37" spans="1:1" ht="17.25" x14ac:dyDescent="0.25">
      <c r="A37" s="20"/>
    </row>
    <row r="38" spans="1:1" ht="17.25" x14ac:dyDescent="0.25">
      <c r="A38" s="20"/>
    </row>
    <row r="39" spans="1:1" ht="17.25" x14ac:dyDescent="0.25">
      <c r="A39" s="20"/>
    </row>
    <row r="40" spans="1:1" ht="17.25" x14ac:dyDescent="0.25">
      <c r="A40" s="20"/>
    </row>
    <row r="41" spans="1:1" ht="17.25" x14ac:dyDescent="0.25">
      <c r="A41" s="20"/>
    </row>
    <row r="42" spans="1:1" ht="17.25" x14ac:dyDescent="0.25">
      <c r="A42" s="20"/>
    </row>
    <row r="43" spans="1:1" ht="17.25" x14ac:dyDescent="0.25">
      <c r="A43" s="20"/>
    </row>
    <row r="44" spans="1:1" ht="17.25" x14ac:dyDescent="0.25">
      <c r="A44" s="20"/>
    </row>
    <row r="45" spans="1:1" ht="17.25" x14ac:dyDescent="0.25">
      <c r="A45" s="20"/>
    </row>
    <row r="46" spans="1:1" ht="17.25" x14ac:dyDescent="0.25">
      <c r="A46" s="20"/>
    </row>
    <row r="47" spans="1:1" ht="17.25" x14ac:dyDescent="0.25">
      <c r="A47" s="20"/>
    </row>
    <row r="48" spans="1:1" ht="17.25" x14ac:dyDescent="0.25">
      <c r="A48" s="20"/>
    </row>
    <row r="49" spans="1:1" ht="17.25" x14ac:dyDescent="0.25">
      <c r="A49" s="20"/>
    </row>
    <row r="50" spans="1:1" ht="17.25" x14ac:dyDescent="0.25">
      <c r="A50" s="20"/>
    </row>
    <row r="51" spans="1:1" ht="17.25" x14ac:dyDescent="0.25">
      <c r="A51" s="20"/>
    </row>
    <row r="52" spans="1:1" ht="17.25" x14ac:dyDescent="0.25">
      <c r="A52" s="20"/>
    </row>
    <row r="53" spans="1:1" ht="17.25" x14ac:dyDescent="0.25">
      <c r="A53" s="20"/>
    </row>
    <row r="54" spans="1:1" ht="17.25" x14ac:dyDescent="0.25">
      <c r="A54" s="20"/>
    </row>
    <row r="55" spans="1:1" ht="17.25" x14ac:dyDescent="0.25">
      <c r="A55" s="20"/>
    </row>
    <row r="56" spans="1:1" ht="17.25" x14ac:dyDescent="0.25">
      <c r="A56" s="20"/>
    </row>
    <row r="57" spans="1:1" ht="17.25" x14ac:dyDescent="0.25">
      <c r="A57" s="20"/>
    </row>
    <row r="58" spans="1:1" ht="17.25" x14ac:dyDescent="0.25">
      <c r="A58" s="20"/>
    </row>
    <row r="59" spans="1:1" ht="17.25" x14ac:dyDescent="0.25">
      <c r="A59" s="20"/>
    </row>
    <row r="60" spans="1:1" ht="17.25" x14ac:dyDescent="0.25">
      <c r="A60" s="20"/>
    </row>
    <row r="61" spans="1:1" ht="17.25" x14ac:dyDescent="0.25">
      <c r="A61" s="20"/>
    </row>
    <row r="62" spans="1:1" ht="17.25" x14ac:dyDescent="0.25">
      <c r="A62" s="20"/>
    </row>
    <row r="63" spans="1:1" ht="17.25" x14ac:dyDescent="0.25">
      <c r="A63" s="20"/>
    </row>
    <row r="64" spans="1:1" ht="17.25" x14ac:dyDescent="0.25">
      <c r="A64" s="20"/>
    </row>
    <row r="65" spans="1:1" ht="17.25" x14ac:dyDescent="0.25">
      <c r="A65" s="20"/>
    </row>
    <row r="66" spans="1:1" ht="17.25" x14ac:dyDescent="0.25">
      <c r="A66" s="20"/>
    </row>
    <row r="67" spans="1:1" ht="17.25" x14ac:dyDescent="0.25">
      <c r="A67" s="20"/>
    </row>
    <row r="68" spans="1:1" ht="17.25" x14ac:dyDescent="0.25">
      <c r="A68" s="20"/>
    </row>
    <row r="69" spans="1:1" ht="17.25" x14ac:dyDescent="0.25">
      <c r="A69" s="20"/>
    </row>
    <row r="70" spans="1:1" ht="17.25" x14ac:dyDescent="0.25">
      <c r="A70" s="20"/>
    </row>
    <row r="71" spans="1:1" ht="17.25" x14ac:dyDescent="0.25">
      <c r="A71" s="20"/>
    </row>
    <row r="72" spans="1:1" ht="17.25" x14ac:dyDescent="0.25">
      <c r="A72" s="20"/>
    </row>
    <row r="73" spans="1:1" ht="17.25" x14ac:dyDescent="0.25">
      <c r="A73" s="20"/>
    </row>
    <row r="74" spans="1:1" ht="17.25" x14ac:dyDescent="0.25">
      <c r="A74" s="20"/>
    </row>
    <row r="75" spans="1:1" ht="17.25" x14ac:dyDescent="0.25">
      <c r="A75" s="20"/>
    </row>
    <row r="76" spans="1:1" ht="17.25" x14ac:dyDescent="0.25">
      <c r="A76" s="20"/>
    </row>
    <row r="77" spans="1:1" ht="17.25" x14ac:dyDescent="0.25">
      <c r="A77" s="20"/>
    </row>
    <row r="78" spans="1:1" ht="17.25" x14ac:dyDescent="0.25">
      <c r="A78" s="20"/>
    </row>
    <row r="79" spans="1:1" ht="17.25" x14ac:dyDescent="0.25">
      <c r="A79" s="20"/>
    </row>
    <row r="80" spans="1:1" ht="17.25" x14ac:dyDescent="0.25">
      <c r="A80" s="20"/>
    </row>
    <row r="81" spans="1:1" ht="17.25" x14ac:dyDescent="0.25">
      <c r="A81" s="20"/>
    </row>
    <row r="82" spans="1:1" ht="17.25" x14ac:dyDescent="0.25">
      <c r="A82" s="20"/>
    </row>
    <row r="83" spans="1:1" ht="17.25" x14ac:dyDescent="0.25">
      <c r="A83" s="20"/>
    </row>
    <row r="84" spans="1:1" ht="17.25" x14ac:dyDescent="0.25">
      <c r="A84" s="20"/>
    </row>
    <row r="85" spans="1:1" ht="17.25" x14ac:dyDescent="0.25">
      <c r="A85" s="20"/>
    </row>
    <row r="86" spans="1:1" ht="17.25" x14ac:dyDescent="0.25">
      <c r="A86" s="28"/>
    </row>
    <row r="87" spans="1:1" ht="17.25" x14ac:dyDescent="0.25">
      <c r="A87" s="20"/>
    </row>
    <row r="88" spans="1:1" ht="17.25" x14ac:dyDescent="0.25">
      <c r="A88" s="20"/>
    </row>
    <row r="89" spans="1:1" ht="17.25" x14ac:dyDescent="0.25">
      <c r="A89" s="20"/>
    </row>
    <row r="90" spans="1:1" ht="17.25" x14ac:dyDescent="0.25">
      <c r="A90" s="20"/>
    </row>
    <row r="91" spans="1:1" ht="17.25" x14ac:dyDescent="0.25">
      <c r="A91" s="20"/>
    </row>
    <row r="92" spans="1:1" ht="17.25" x14ac:dyDescent="0.25">
      <c r="A92" s="20"/>
    </row>
    <row r="93" spans="1:1" ht="17.25" x14ac:dyDescent="0.25">
      <c r="A93" s="20"/>
    </row>
    <row r="94" spans="1:1" ht="17.25" x14ac:dyDescent="0.25">
      <c r="A94" s="20"/>
    </row>
    <row r="95" spans="1:1" ht="17.25" x14ac:dyDescent="0.25">
      <c r="A95" s="20"/>
    </row>
    <row r="96" spans="1:1" ht="17.25" x14ac:dyDescent="0.25">
      <c r="A96" s="20"/>
    </row>
    <row r="97" spans="1:1" ht="17.25" x14ac:dyDescent="0.25">
      <c r="A97" s="20"/>
    </row>
    <row r="98" spans="1:1" ht="17.25" x14ac:dyDescent="0.25">
      <c r="A98" s="20"/>
    </row>
    <row r="99" spans="1:1" ht="17.25" x14ac:dyDescent="0.25">
      <c r="A99" s="20"/>
    </row>
    <row r="100" spans="1:1" ht="17.25" x14ac:dyDescent="0.25">
      <c r="A100" s="20"/>
    </row>
    <row r="101" spans="1:1" ht="17.25" x14ac:dyDescent="0.25">
      <c r="A101" s="20"/>
    </row>
    <row r="102" spans="1:1" ht="17.25" x14ac:dyDescent="0.25">
      <c r="A102" s="20"/>
    </row>
    <row r="103" spans="1:1" ht="17.25" x14ac:dyDescent="0.25">
      <c r="A103" s="20"/>
    </row>
    <row r="104" spans="1:1" ht="17.25" x14ac:dyDescent="0.25">
      <c r="A104" s="20"/>
    </row>
    <row r="105" spans="1:1" ht="17.25" x14ac:dyDescent="0.25">
      <c r="A105" s="20"/>
    </row>
    <row r="106" spans="1:1" ht="17.25" x14ac:dyDescent="0.25">
      <c r="A106" s="20"/>
    </row>
    <row r="107" spans="1:1" ht="17.25" x14ac:dyDescent="0.25">
      <c r="A107" s="20"/>
    </row>
    <row r="108" spans="1:1" ht="17.25" x14ac:dyDescent="0.25">
      <c r="A108" s="20"/>
    </row>
    <row r="109" spans="1:1" ht="17.25" x14ac:dyDescent="0.25">
      <c r="A109" s="20"/>
    </row>
    <row r="110" spans="1:1" ht="17.25" x14ac:dyDescent="0.25">
      <c r="A110" s="20"/>
    </row>
    <row r="111" spans="1:1" ht="17.25" x14ac:dyDescent="0.25">
      <c r="A111" s="20"/>
    </row>
    <row r="112" spans="1:1" ht="17.25" x14ac:dyDescent="0.25">
      <c r="A112" s="20"/>
    </row>
    <row r="113" spans="1:1" ht="17.25" x14ac:dyDescent="0.25">
      <c r="A113" s="20"/>
    </row>
    <row r="114" spans="1:1" ht="17.25" x14ac:dyDescent="0.25">
      <c r="A114" s="20"/>
    </row>
    <row r="115" spans="1:1" ht="17.25" x14ac:dyDescent="0.25">
      <c r="A115" s="20"/>
    </row>
    <row r="116" spans="1:1" ht="17.25" x14ac:dyDescent="0.25">
      <c r="A116" s="20"/>
    </row>
    <row r="117" spans="1:1" ht="17.25" x14ac:dyDescent="0.25">
      <c r="A117" s="20"/>
    </row>
    <row r="118" spans="1:1" ht="17.25" x14ac:dyDescent="0.25">
      <c r="A118" s="20"/>
    </row>
    <row r="119" spans="1:1" ht="17.25" x14ac:dyDescent="0.25">
      <c r="A119" s="20"/>
    </row>
    <row r="120" spans="1:1" ht="17.25" x14ac:dyDescent="0.25">
      <c r="A120" s="20"/>
    </row>
    <row r="121" spans="1:1" ht="17.25" x14ac:dyDescent="0.25">
      <c r="A121" s="20"/>
    </row>
  </sheetData>
  <mergeCells count="3">
    <mergeCell ref="D3:I3"/>
    <mergeCell ref="D4:I4"/>
    <mergeCell ref="D15:I15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arketingdokument" ma:contentTypeID="0x0101002E85A11BFDBC944C94FB1FDF53103EED00A45C79977FC2A146B9600AE011DBA94D" ma:contentTypeVersion="3" ma:contentTypeDescription="Ein neues Dokument erstellen." ma:contentTypeScope="" ma:versionID="2fc62b265c32295d7c4b24d3a7f1d925">
  <xsd:schema xmlns:xsd="http://www.w3.org/2001/XMLSchema" xmlns:xs="http://www.w3.org/2001/XMLSchema" xmlns:p="http://schemas.microsoft.com/office/2006/metadata/properties" xmlns:ns2="c5615546-81b5-42f8-af01-e9d422aaef4c" targetNamespace="http://schemas.microsoft.com/office/2006/metadata/properties" ma:root="true" ma:fieldsID="f5b020524191ab0154d831e97c676b8f" ns2:_="">
    <xsd:import namespace="c5615546-81b5-42f8-af01-e9d422aaef4c"/>
    <xsd:element name="properties">
      <xsd:complexType>
        <xsd:sequence>
          <xsd:element name="documentManagement">
            <xsd:complexType>
              <xsd:all>
                <xsd:element ref="ns2:he130ca7ea2c4376bb7379f864f44b6d" minOccurs="0"/>
                <xsd:element ref="ns2:TaxCatchAll" minOccurs="0"/>
                <xsd:element ref="ns2:TaxCatchAllLabel" minOccurs="0"/>
                <xsd:element ref="ns2:p0402896db8a496ab8bebd40859735cd" minOccurs="0"/>
                <xsd:element ref="ns2:c655c7b4252b4c83af61e75cc13600d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15546-81b5-42f8-af01-e9d422aaef4c" elementFormDefault="qualified">
    <xsd:import namespace="http://schemas.microsoft.com/office/2006/documentManagement/types"/>
    <xsd:import namespace="http://schemas.microsoft.com/office/infopath/2007/PartnerControls"/>
    <xsd:element name="he130ca7ea2c4376bb7379f864f44b6d" ma:index="8" nillable="true" ma:taxonomy="true" ma:internalName="he130ca7ea2c4376bb7379f864f44b6d" ma:taxonomyFieldName="Struktur" ma:displayName="Struktur" ma:default="" ma:fieldId="{1e130ca7-ea2c-4376-bb73-79f864f44b6d}" ma:taxonomyMulti="true" ma:sspId="25de11d7-4ee7-45f3-9833-c163d0bf3fae" ma:termSetId="7798fa2d-81eb-4cf8-ba6a-4db04a415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iespalte &quot;Alle abfangen&quot;" ma:hidden="true" ma:list="{21b7b878-cf9e-4870-be92-cc87cdf12e24}" ma:internalName="TaxCatchAll" ma:showField="CatchAllData" ma:web="ba84047e-6d47-4c8d-aac0-74d4c3c17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iespalte &quot;Alle abfangen&quot;1" ma:hidden="true" ma:list="{21b7b878-cf9e-4870-be92-cc87cdf12e24}" ma:internalName="TaxCatchAllLabel" ma:readOnly="true" ma:showField="CatchAllDataLabel" ma:web="ba84047e-6d47-4c8d-aac0-74d4c3c17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402896db8a496ab8bebd40859735cd" ma:index="12" nillable="true" ma:taxonomy="true" ma:internalName="p0402896db8a496ab8bebd40859735cd" ma:taxonomyFieldName="Jahr" ma:displayName="Jahr" ma:indexed="true" ma:default="" ma:fieldId="{90402896-db8a-496a-b8be-bd40859735cd}" ma:sspId="25de11d7-4ee7-45f3-9833-c163d0bf3fae" ma:termSetId="2a2b7888-379d-495d-87e1-a10363e748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5c7b4252b4c83af61e75cc13600d7" ma:index="14" nillable="true" ma:taxonomy="true" ma:internalName="c655c7b4252b4c83af61e75cc13600d7" ma:taxonomyFieldName="Kanton" ma:displayName="Kanton" ma:indexed="true" ma:default="" ma:fieldId="{c655c7b4-252b-4c83-af61-e75cc13600d7}" ma:sspId="25de11d7-4ee7-45f3-9833-c163d0bf3fae" ma:termSetId="3a9cff0b-de74-4f5b-b5cb-195a43d2a3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5de11d7-4ee7-45f3-9833-c163d0bf3fae" ContentTypeId="0x0101002E85A11BFDBC944C94FB1FDF53103EED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15546-81b5-42f8-af01-e9d422aaef4c"/>
    <c655c7b4252b4c83af61e75cc13600d7 xmlns="c5615546-81b5-42f8-af01-e9d422aaef4c">
      <Terms xmlns="http://schemas.microsoft.com/office/infopath/2007/PartnerControls"/>
    </c655c7b4252b4c83af61e75cc13600d7>
    <he130ca7ea2c4376bb7379f864f44b6d xmlns="c5615546-81b5-42f8-af01-e9d422aaef4c">
      <Terms xmlns="http://schemas.microsoft.com/office/infopath/2007/PartnerControls"/>
    </he130ca7ea2c4376bb7379f864f44b6d>
    <p0402896db8a496ab8bebd40859735cd xmlns="c5615546-81b5-42f8-af01-e9d422aaef4c">
      <Terms xmlns="http://schemas.microsoft.com/office/infopath/2007/PartnerControls"/>
    </p0402896db8a496ab8bebd40859735cd>
  </documentManagement>
</p:properties>
</file>

<file path=customXml/itemProps1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D98FEC-61DC-4F0D-A9AA-484F35D64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15546-81b5-42f8-af01-e9d422aa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B6619E-92FB-43B1-B23E-CFD79B8E0F4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3825492-F2BF-4823-85E1-C8D1C560A71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5615546-81b5-42f8-af01-e9d422aaef4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C'est ça klassisch</vt:lpstr>
      <vt:lpstr>C'est ça komplett digital</vt:lpstr>
      <vt:lpstr>'C''est ça klassisch'!Druckbereich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Mueller</dc:creator>
  <cp:lastModifiedBy>Hildegard Meier</cp:lastModifiedBy>
  <cp:lastPrinted>2021-08-07T09:45:56Z</cp:lastPrinted>
  <dcterms:created xsi:type="dcterms:W3CDTF">2018-11-16T13:15:56Z</dcterms:created>
  <dcterms:modified xsi:type="dcterms:W3CDTF">2025-02-10T07:15:18Z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0x0101002E85A11BFDBC944C94FB1FDF53103EED00A45C79977FC2A146B9600AE011DBA94D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</Properties>
</file>